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64011"/>
  <workbookProtection workbookAlgorithmName="SHA-512" workbookHashValue="w9MLJ7WNwt1AaxjscDNXfgkyzqoXVxLbAe85Bucd+LFIEkQfrDSbaPuyjkqXxtXRhdjKrxrHO6vTKucPQ0AxDA==" workbookSaltValue="HLUk+L2RtYRUhmZ+p2DWRQ==" workbookSpinCount="100000" lockStructure="1"/>
  <bookViews>
    <workbookView xWindow="0" yWindow="0" windowWidth="15360" windowHeight="8010"/>
  </bookViews>
  <sheets>
    <sheet name="任継保険料シミュレーション" sheetId="2" r:id="rId1"/>
    <sheet name="リスト・検索一覧 " sheetId="3" state="hidden" r:id="rId2"/>
  </sheets>
  <definedNames>
    <definedName name="資格取得月">'リスト・検索一覧 '!$B$3:$B$15</definedName>
    <definedName name="退職時月額">'リスト・検索一覧 '!$E$3:$E$31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2" l="1"/>
  <c r="C22" i="2" s="1"/>
  <c r="F6" i="2"/>
  <c r="C16" i="2"/>
  <c r="C17" i="2"/>
  <c r="C23" i="2" l="1"/>
  <c r="C20" i="2"/>
  <c r="C19" i="2"/>
</calcChain>
</file>

<file path=xl/sharedStrings.xml><?xml version="1.0" encoding="utf-8"?>
<sst xmlns="http://schemas.openxmlformats.org/spreadsheetml/2006/main" count="100" uniqueCount="90">
  <si>
    <t>退職時点の標準報酬月額</t>
    <rPh sb="0" eb="2">
      <t>タイショク</t>
    </rPh>
    <rPh sb="2" eb="4">
      <t>ジテン</t>
    </rPh>
    <rPh sb="5" eb="7">
      <t>ヒョウジュン</t>
    </rPh>
    <rPh sb="7" eb="9">
      <t>ホウシュウ</t>
    </rPh>
    <rPh sb="9" eb="11">
      <t>ゲツガク</t>
    </rPh>
    <phoneticPr fontId="1"/>
  </si>
  <si>
    <t>適用される標準報酬月額</t>
    <rPh sb="0" eb="2">
      <t>テキヨウ</t>
    </rPh>
    <rPh sb="5" eb="7">
      <t>ヒョウジュン</t>
    </rPh>
    <rPh sb="7" eb="11">
      <t>ホウシュウゲツガク</t>
    </rPh>
    <phoneticPr fontId="1"/>
  </si>
  <si>
    <t>→</t>
    <phoneticPr fontId="1"/>
  </si>
  <si>
    <t>毎月払い（介護保険あり）</t>
    <rPh sb="0" eb="2">
      <t>マイツキ</t>
    </rPh>
    <rPh sb="2" eb="3">
      <t>バラ</t>
    </rPh>
    <rPh sb="5" eb="7">
      <t>カイゴ</t>
    </rPh>
    <rPh sb="7" eb="9">
      <t>ホケン</t>
    </rPh>
    <phoneticPr fontId="1"/>
  </si>
  <si>
    <t>毎月払い（介護保険なし）</t>
    <rPh sb="0" eb="2">
      <t>マイツキ</t>
    </rPh>
    <rPh sb="2" eb="3">
      <t>バラ</t>
    </rPh>
    <rPh sb="5" eb="7">
      <t>カイゴ</t>
    </rPh>
    <rPh sb="7" eb="9">
      <t>ホケン</t>
    </rPh>
    <phoneticPr fontId="1"/>
  </si>
  <si>
    <t>半期払い（介護保険あり）</t>
    <rPh sb="0" eb="2">
      <t>ハンキ</t>
    </rPh>
    <rPh sb="2" eb="3">
      <t>バラ</t>
    </rPh>
    <rPh sb="5" eb="9">
      <t>カイゴホケン</t>
    </rPh>
    <phoneticPr fontId="1"/>
  </si>
  <si>
    <t>半期払い（介護保険なし）</t>
    <rPh sb="0" eb="2">
      <t>ハンキ</t>
    </rPh>
    <rPh sb="2" eb="3">
      <t>バラ</t>
    </rPh>
    <rPh sb="5" eb="7">
      <t>カイゴ</t>
    </rPh>
    <rPh sb="7" eb="9">
      <t>ホケン</t>
    </rPh>
    <phoneticPr fontId="1"/>
  </si>
  <si>
    <t>年度払い（介護保険あり）</t>
    <rPh sb="0" eb="2">
      <t>ネンド</t>
    </rPh>
    <rPh sb="2" eb="3">
      <t>バラ</t>
    </rPh>
    <rPh sb="5" eb="9">
      <t>カイゴホケン</t>
    </rPh>
    <phoneticPr fontId="1"/>
  </si>
  <si>
    <t>年度払い（介護保険なし）</t>
    <rPh sb="0" eb="2">
      <t>ネンド</t>
    </rPh>
    <rPh sb="2" eb="3">
      <t>バラ</t>
    </rPh>
    <rPh sb="5" eb="7">
      <t>カイゴ</t>
    </rPh>
    <rPh sb="7" eb="9">
      <t>ホケン</t>
    </rPh>
    <phoneticPr fontId="1"/>
  </si>
  <si>
    <t>対象保険月数</t>
    <rPh sb="0" eb="2">
      <t>タイショウ</t>
    </rPh>
    <rPh sb="2" eb="4">
      <t>ホケン</t>
    </rPh>
    <rPh sb="4" eb="6">
      <t>ツキスウ</t>
    </rPh>
    <phoneticPr fontId="1"/>
  </si>
  <si>
    <t>資格取得予定月</t>
    <rPh sb="0" eb="2">
      <t>シカク</t>
    </rPh>
    <rPh sb="2" eb="4">
      <t>シュトク</t>
    </rPh>
    <rPh sb="4" eb="6">
      <t>ヨテイ</t>
    </rPh>
    <rPh sb="6" eb="7">
      <t>ツキ</t>
    </rPh>
    <phoneticPr fontId="1"/>
  </si>
  <si>
    <t>※退職日の翌日</t>
    <rPh sb="1" eb="4">
      <t>タイショクビ</t>
    </rPh>
    <rPh sb="5" eb="7">
      <t>ヨクジツ</t>
    </rPh>
    <phoneticPr fontId="1"/>
  </si>
  <si>
    <t>リストから選択</t>
    <rPh sb="5" eb="7">
      <t>センタク</t>
    </rPh>
    <phoneticPr fontId="1"/>
  </si>
  <si>
    <t>令和５年度　任継保険料シミュレーション</t>
    <rPh sb="0" eb="2">
      <t>レイワ</t>
    </rPh>
    <rPh sb="3" eb="4">
      <t>ネン</t>
    </rPh>
    <rPh sb="4" eb="5">
      <t>ド</t>
    </rPh>
    <rPh sb="6" eb="8">
      <t>ニンケイ</t>
    </rPh>
    <rPh sb="8" eb="11">
      <t>ホケンリョウ</t>
    </rPh>
    <phoneticPr fontId="1"/>
  </si>
  <si>
    <t>退職時月額</t>
    <rPh sb="0" eb="3">
      <t>タイショクジ</t>
    </rPh>
    <phoneticPr fontId="1"/>
  </si>
  <si>
    <t>適用月額</t>
    <rPh sb="0" eb="2">
      <t>テキヨウ</t>
    </rPh>
    <rPh sb="2" eb="4">
      <t>ゲツガク</t>
    </rPh>
    <phoneticPr fontId="1"/>
  </si>
  <si>
    <t>対象月数</t>
    <rPh sb="0" eb="2">
      <t>タイショウ</t>
    </rPh>
    <rPh sb="2" eb="4">
      <t>ツキスウ</t>
    </rPh>
    <phoneticPr fontId="1"/>
  </si>
  <si>
    <t>毎月払い</t>
    <rPh sb="0" eb="2">
      <t>マイツキ</t>
    </rPh>
    <rPh sb="2" eb="3">
      <t>バラ</t>
    </rPh>
    <phoneticPr fontId="1"/>
  </si>
  <si>
    <t>資格取得月</t>
  </si>
  <si>
    <t>基健保料</t>
    <rPh sb="0" eb="1">
      <t>モト</t>
    </rPh>
    <rPh sb="1" eb="2">
      <t>ケン</t>
    </rPh>
    <rPh sb="3" eb="4">
      <t>リョウ</t>
    </rPh>
    <phoneticPr fontId="1"/>
  </si>
  <si>
    <t>介あり半期払い</t>
  </si>
  <si>
    <t>介なし半期払い</t>
  </si>
  <si>
    <t>介あり年度払い</t>
  </si>
  <si>
    <t>介なし年度払い</t>
  </si>
  <si>
    <t>－</t>
  </si>
  <si>
    <t xml:space="preserve"> </t>
  </si>
  <si>
    <t>介あり</t>
  </si>
  <si>
    <t>介なし</t>
  </si>
  <si>
    <t>※標準報酬月額の右横（　）内の数値は「健康保険料（基本）」です。</t>
    <phoneticPr fontId="1"/>
  </si>
  <si>
    <t>　標準報酬月額がわからない場合、給料明細書の「健康保険料（基本）」の</t>
    <phoneticPr fontId="1"/>
  </si>
  <si>
    <t>　金額を確認のうえ、選択してください。</t>
    <phoneticPr fontId="1"/>
  </si>
  <si>
    <t>58,000(1,137)</t>
  </si>
  <si>
    <t>(1,137)</t>
  </si>
  <si>
    <t>68,000(1,333)</t>
  </si>
  <si>
    <t>(1,333)</t>
  </si>
  <si>
    <t>78,000(1,529)</t>
  </si>
  <si>
    <t>(1,529)</t>
  </si>
  <si>
    <t>88,000(1,725)</t>
  </si>
  <si>
    <t>(1,725)</t>
  </si>
  <si>
    <t>98,000(1,921)</t>
  </si>
  <si>
    <t>(1,921)</t>
  </si>
  <si>
    <t>104,000(2,038)</t>
  </si>
  <si>
    <t>(2,038)</t>
  </si>
  <si>
    <t>110,000(2,156)</t>
  </si>
  <si>
    <t>(2,156)</t>
  </si>
  <si>
    <t>118,000(2,313)</t>
  </si>
  <si>
    <t>(2,313)</t>
  </si>
  <si>
    <t>126,000(2,470)</t>
  </si>
  <si>
    <t>(2,470)</t>
  </si>
  <si>
    <t>134,000(2,626)</t>
  </si>
  <si>
    <t>(2,626)</t>
  </si>
  <si>
    <t>142,000(2,783)</t>
  </si>
  <si>
    <t>(2,783)</t>
  </si>
  <si>
    <t>150,000(2,940)</t>
  </si>
  <si>
    <t>(2,940)</t>
  </si>
  <si>
    <t>160,000(3,136)</t>
  </si>
  <si>
    <t>(3,136)</t>
  </si>
  <si>
    <t>170,000(3,332)</t>
  </si>
  <si>
    <t>(3,332)</t>
  </si>
  <si>
    <t>180,000(3,528)</t>
  </si>
  <si>
    <t>(3,528)</t>
  </si>
  <si>
    <t>190,000(3,724)</t>
  </si>
  <si>
    <t>(3,724)</t>
  </si>
  <si>
    <t>200,000(3,920)</t>
  </si>
  <si>
    <t>(3,920)</t>
  </si>
  <si>
    <t>220,000(4,312)</t>
  </si>
  <si>
    <t>(4,312)</t>
  </si>
  <si>
    <t>240,000(4,704)</t>
  </si>
  <si>
    <t>(4,704)</t>
  </si>
  <si>
    <t>260,000(5,096)</t>
  </si>
  <si>
    <t>(5,096)</t>
  </si>
  <si>
    <t>280,000(5,488)</t>
  </si>
  <si>
    <t>(5,488)</t>
  </si>
  <si>
    <t>300,000(5,880)</t>
  </si>
  <si>
    <t>(5,880)</t>
  </si>
  <si>
    <t>320,000(6,272)</t>
  </si>
  <si>
    <t>(6,272)</t>
  </si>
  <si>
    <t>340,000(6,664)</t>
  </si>
  <si>
    <t>(6,664)</t>
  </si>
  <si>
    <t>360,000(7,056)</t>
  </si>
  <si>
    <t>(7,056)</t>
  </si>
  <si>
    <t>380,000(7,448)</t>
  </si>
  <si>
    <t>(7,448)</t>
  </si>
  <si>
    <t>410,000(8,036)</t>
  </si>
  <si>
    <t>(8,036)</t>
  </si>
  <si>
    <t>(8,624)</t>
  </si>
  <si>
    <t>【本年度中の合計保険料】</t>
    <rPh sb="1" eb="4">
      <t>ホンネンド</t>
    </rPh>
    <rPh sb="4" eb="5">
      <t>チュウ</t>
    </rPh>
    <rPh sb="6" eb="8">
      <t>ゴウケイ</t>
    </rPh>
    <rPh sb="8" eb="11">
      <t>ホケンリョウ</t>
    </rPh>
    <phoneticPr fontId="1"/>
  </si>
  <si>
    <t>納付方法（毎月、半期、年度）別の、年度内合計保険料を表示します。</t>
    <rPh sb="0" eb="2">
      <t>ノウフ</t>
    </rPh>
    <rPh sb="2" eb="4">
      <t>ホウホウ</t>
    </rPh>
    <rPh sb="5" eb="7">
      <t>マイツキ</t>
    </rPh>
    <rPh sb="8" eb="10">
      <t>ハンキ</t>
    </rPh>
    <rPh sb="11" eb="13">
      <t>ネンド</t>
    </rPh>
    <rPh sb="14" eb="15">
      <t>ベツ</t>
    </rPh>
    <rPh sb="17" eb="20">
      <t>ネンドナイ</t>
    </rPh>
    <rPh sb="20" eb="22">
      <t>ゴウケイ</t>
    </rPh>
    <rPh sb="22" eb="25">
      <t>ホケンリョウ</t>
    </rPh>
    <rPh sb="26" eb="28">
      <t>ヒョウジ</t>
    </rPh>
    <phoneticPr fontId="1"/>
  </si>
  <si>
    <t>「資格取得予定月」と「退職時点の標準報酬月額」を、リストから選択すると、</t>
    <rPh sb="1" eb="3">
      <t>シカク</t>
    </rPh>
    <rPh sb="3" eb="5">
      <t>シュトク</t>
    </rPh>
    <rPh sb="5" eb="7">
      <t>ヨテイ</t>
    </rPh>
    <rPh sb="7" eb="8">
      <t>ツキ</t>
    </rPh>
    <rPh sb="11" eb="13">
      <t>タイショク</t>
    </rPh>
    <rPh sb="13" eb="15">
      <t>ジテン</t>
    </rPh>
    <rPh sb="16" eb="18">
      <t>ヒョウジュン</t>
    </rPh>
    <rPh sb="18" eb="20">
      <t>ホウシュウ</t>
    </rPh>
    <rPh sb="20" eb="22">
      <t>ゲツガク</t>
    </rPh>
    <rPh sb="30" eb="32">
      <t>センタク</t>
    </rPh>
    <phoneticPr fontId="1"/>
  </si>
  <si>
    <t>440,000(8,624)以上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</si>
</sst>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_);[Red]&quot;以上&quot;\(#,##0\)&quot;以上&quot;"/>
    <numFmt numFmtId="177" formatCode="#,##0_ "/>
    <numFmt numFmtId="178" formatCode="0&quot;月&quot;"/>
    <numFmt numFmtId="179" formatCode="0\ｶ&quot;月&quot;"/>
    <numFmt numFmtId="180" formatCode="#,##0_);[Red]\(#,##0\)&quot;円&quot;"/>
    <numFmt numFmtId="181" formatCode="#,##0_);[Red]\(#,##0\)"/>
  </numFmts>
  <fonts count="13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1"/>
      <color rgb="FFFF0000"/>
      <name val="游ゴシック"/>
      <family val="2"/>
      <scheme val="minor"/>
    </font>
    <font>
      <sz val="10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10"/>
      <color theme="1"/>
      <name val="游ゴシック"/>
      <family val="2"/>
      <scheme val="minor"/>
    </font>
    <font>
      <sz val="10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0"/>
      <name val="游ゴシック"/>
      <family val="2"/>
      <scheme val="minor"/>
    </font>
    <font>
      <sz val="1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0" xfId="0" applyAlignment="1">
      <alignment vertical="center"/>
    </xf>
    <xf numFmtId="0" fontId="7" fillId="0" borderId="0" xfId="0" applyFont="1" applyAlignment="1"/>
    <xf numFmtId="0" fontId="8" fillId="0" borderId="0" xfId="0" applyFont="1" applyAlignment="1">
      <alignment vertical="center"/>
    </xf>
    <xf numFmtId="0" fontId="8" fillId="0" borderId="0" xfId="0" applyFont="1" applyAlignment="1">
      <alignment vertical="top"/>
    </xf>
    <xf numFmtId="0" fontId="3" fillId="0" borderId="0" xfId="0" applyFont="1" applyAlignment="1">
      <alignment horizontal="center"/>
    </xf>
    <xf numFmtId="0" fontId="9" fillId="0" borderId="0" xfId="0" applyFont="1"/>
    <xf numFmtId="0" fontId="6" fillId="0" borderId="0" xfId="0" applyFont="1" applyAlignment="1" applyProtection="1">
      <alignment vertical="center"/>
      <protection hidden="1"/>
    </xf>
    <xf numFmtId="0" fontId="5" fillId="0" borderId="0" xfId="0" applyFont="1" applyAlignment="1" applyProtection="1">
      <alignment vertical="center"/>
      <protection hidden="1"/>
    </xf>
    <xf numFmtId="0" fontId="5" fillId="2" borderId="0" xfId="0" applyFont="1" applyFill="1" applyAlignment="1" applyProtection="1">
      <alignment vertical="center"/>
      <protection hidden="1"/>
    </xf>
    <xf numFmtId="178" fontId="5" fillId="2" borderId="0" xfId="0" applyNumberFormat="1" applyFont="1" applyFill="1" applyAlignment="1" applyProtection="1">
      <alignment vertical="center"/>
      <protection hidden="1"/>
    </xf>
    <xf numFmtId="178" fontId="5" fillId="0" borderId="0" xfId="0" applyNumberFormat="1" applyFont="1" applyAlignment="1" applyProtection="1">
      <alignment vertical="center"/>
      <protection hidden="1"/>
    </xf>
    <xf numFmtId="179" fontId="5" fillId="0" borderId="0" xfId="0" applyNumberFormat="1" applyFont="1" applyAlignment="1" applyProtection="1">
      <alignment vertical="center"/>
      <protection hidden="1"/>
    </xf>
    <xf numFmtId="180" fontId="5" fillId="0" borderId="0" xfId="0" applyNumberFormat="1" applyFont="1" applyAlignment="1" applyProtection="1">
      <alignment vertical="center"/>
      <protection hidden="1"/>
    </xf>
    <xf numFmtId="49" fontId="5" fillId="0" borderId="0" xfId="0" applyNumberFormat="1" applyFont="1" applyAlignment="1" applyProtection="1">
      <alignment vertical="center"/>
      <protection hidden="1"/>
    </xf>
    <xf numFmtId="177" fontId="5" fillId="0" borderId="0" xfId="0" applyNumberFormat="1" applyFont="1" applyAlignment="1" applyProtection="1">
      <alignment vertical="center"/>
      <protection hidden="1"/>
    </xf>
    <xf numFmtId="177" fontId="5" fillId="2" borderId="0" xfId="0" applyNumberFormat="1" applyFont="1" applyFill="1" applyAlignment="1" applyProtection="1">
      <alignment vertical="center"/>
      <protection hidden="1"/>
    </xf>
    <xf numFmtId="181" fontId="5" fillId="0" borderId="0" xfId="0" applyNumberFormat="1" applyFont="1" applyAlignment="1" applyProtection="1">
      <alignment vertical="center"/>
      <protection hidden="1"/>
    </xf>
    <xf numFmtId="0" fontId="5" fillId="0" borderId="0" xfId="0" applyFont="1" applyFill="1" applyAlignment="1" applyProtection="1">
      <alignment vertical="center"/>
      <protection hidden="1"/>
    </xf>
    <xf numFmtId="176" fontId="5" fillId="0" borderId="0" xfId="0" applyNumberFormat="1" applyFont="1" applyAlignment="1" applyProtection="1">
      <alignment horizontal="right" vertical="center"/>
      <protection hidden="1"/>
    </xf>
    <xf numFmtId="178" fontId="4" fillId="0" borderId="1" xfId="0" applyNumberFormat="1" applyFont="1" applyBorder="1" applyAlignment="1" applyProtection="1">
      <alignment horizontal="right" vertical="center"/>
      <protection locked="0"/>
    </xf>
    <xf numFmtId="177" fontId="4" fillId="0" borderId="1" xfId="0" applyNumberFormat="1" applyFont="1" applyBorder="1" applyAlignment="1" applyProtection="1">
      <alignment horizontal="right" vertical="center"/>
      <protection locked="0"/>
    </xf>
    <xf numFmtId="179" fontId="4" fillId="0" borderId="2" xfId="0" applyNumberFormat="1" applyFont="1" applyBorder="1" applyAlignment="1" applyProtection="1">
      <alignment vertical="center"/>
      <protection hidden="1"/>
    </xf>
    <xf numFmtId="177" fontId="4" fillId="0" borderId="2" xfId="0" applyNumberFormat="1" applyFont="1" applyBorder="1" applyAlignment="1" applyProtection="1">
      <alignment vertical="center"/>
      <protection hidden="1"/>
    </xf>
    <xf numFmtId="0" fontId="10" fillId="0" borderId="0" xfId="0" applyFont="1" applyAlignment="1"/>
    <xf numFmtId="0" fontId="11" fillId="0" borderId="0" xfId="0" applyFont="1"/>
    <xf numFmtId="0" fontId="12" fillId="0" borderId="0" xfId="0" applyFont="1"/>
    <xf numFmtId="0" fontId="3" fillId="0" borderId="0" xfId="0" applyFont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EBEB"/>
      <color rgb="FFFFCCCC"/>
      <color rgb="FFFFF3F3"/>
      <color rgb="FFFFD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F23"/>
  <sheetViews>
    <sheetView tabSelected="1" workbookViewId="0">
      <selection sqref="A1:F1"/>
    </sheetView>
  </sheetViews>
  <sheetFormatPr defaultRowHeight="18.75" x14ac:dyDescent="0.4"/>
  <cols>
    <col min="2" max="2" width="22.25" bestFit="1" customWidth="1"/>
    <col min="3" max="3" width="19.75" customWidth="1"/>
    <col min="5" max="5" width="22.75" customWidth="1"/>
    <col min="6" max="6" width="14.25" customWidth="1"/>
  </cols>
  <sheetData>
    <row r="1" spans="1:6" s="2" customFormat="1" ht="26.45" customHeight="1" x14ac:dyDescent="0.5">
      <c r="A1" s="29" t="s">
        <v>13</v>
      </c>
      <c r="B1" s="29"/>
      <c r="C1" s="29"/>
      <c r="D1" s="29"/>
      <c r="E1" s="29"/>
      <c r="F1" s="29"/>
    </row>
    <row r="2" spans="1:6" s="2" customFormat="1" ht="26.45" customHeight="1" x14ac:dyDescent="0.5">
      <c r="A2" s="7"/>
      <c r="B2" s="7"/>
      <c r="C2" s="7"/>
      <c r="D2" s="7"/>
      <c r="E2" s="7"/>
      <c r="F2" s="7"/>
    </row>
    <row r="3" spans="1:6" s="2" customFormat="1" ht="24" x14ac:dyDescent="0.5">
      <c r="A3" s="7"/>
      <c r="B3" s="26" t="s">
        <v>88</v>
      </c>
      <c r="C3" s="7"/>
      <c r="D3" s="7"/>
      <c r="E3" s="7"/>
      <c r="F3" s="7"/>
    </row>
    <row r="4" spans="1:6" x14ac:dyDescent="0.4">
      <c r="B4" s="27" t="s">
        <v>87</v>
      </c>
    </row>
    <row r="5" spans="1:6" ht="19.5" thickBot="1" x14ac:dyDescent="0.45"/>
    <row r="6" spans="1:6" ht="19.5" thickBot="1" x14ac:dyDescent="0.45">
      <c r="B6" s="8" t="s">
        <v>10</v>
      </c>
      <c r="C6" s="22" t="s">
        <v>12</v>
      </c>
      <c r="D6" s="1" t="s">
        <v>2</v>
      </c>
      <c r="E6" s="8" t="s">
        <v>9</v>
      </c>
      <c r="F6" s="24" t="str">
        <f>INDEX('リスト・検索一覧 '!$B$3:$C$15,MATCH($C$6,資格取得月,0),2)</f>
        <v>－</v>
      </c>
    </row>
    <row r="7" spans="1:6" x14ac:dyDescent="0.4">
      <c r="B7" s="4" t="s">
        <v>11</v>
      </c>
    </row>
    <row r="8" spans="1:6" ht="19.5" thickBot="1" x14ac:dyDescent="0.45"/>
    <row r="9" spans="1:6" ht="19.5" thickBot="1" x14ac:dyDescent="0.45">
      <c r="B9" s="8" t="s">
        <v>0</v>
      </c>
      <c r="C9" s="23" t="s">
        <v>12</v>
      </c>
      <c r="D9" s="1" t="s">
        <v>2</v>
      </c>
      <c r="E9" s="8" t="s">
        <v>1</v>
      </c>
      <c r="F9" s="25" t="str">
        <f>INDEX('リスト・検索一覧 '!$E$3:$G$31,MATCH($C$9,退職時月額,0),3)</f>
        <v>－</v>
      </c>
    </row>
    <row r="10" spans="1:6" s="3" customFormat="1" x14ac:dyDescent="0.35">
      <c r="B10" s="4" t="s">
        <v>28</v>
      </c>
    </row>
    <row r="11" spans="1:6" s="3" customFormat="1" x14ac:dyDescent="0.4">
      <c r="B11" s="5" t="s">
        <v>29</v>
      </c>
    </row>
    <row r="12" spans="1:6" s="3" customFormat="1" x14ac:dyDescent="0.4">
      <c r="B12" s="6" t="s">
        <v>30</v>
      </c>
    </row>
    <row r="15" spans="1:6" x14ac:dyDescent="0.4">
      <c r="B15" s="28" t="s">
        <v>86</v>
      </c>
    </row>
    <row r="16" spans="1:6" x14ac:dyDescent="0.4">
      <c r="B16" s="8" t="s">
        <v>3</v>
      </c>
      <c r="C16" s="25" t="str">
        <f>IF(OR($C$6="リストから選択",$C$9="リストから選択"),"",INDEX('リスト・検索一覧 '!$B$3:$C$15,MATCH($C$6,資格取得月,0),2)*INDEX('リスト・検索一覧 '!E3:K31,MATCH($C$9,退職時月額,0),6))</f>
        <v/>
      </c>
    </row>
    <row r="17" spans="2:3" x14ac:dyDescent="0.4">
      <c r="B17" s="8" t="s">
        <v>4</v>
      </c>
      <c r="C17" s="25" t="str">
        <f>IF(OR($C$6="リストから選択",$C$9="リストから選択"),"",INDEX('リスト・検索一覧 '!$B$3:$C$15,MATCH($C$6,資格取得月,0),2)*INDEX('リスト・検索一覧 '!E3:K31,MATCH($C$9,退職時月額,0),7))</f>
        <v/>
      </c>
    </row>
    <row r="18" spans="2:3" x14ac:dyDescent="0.4">
      <c r="B18" s="8"/>
    </row>
    <row r="19" spans="2:3" x14ac:dyDescent="0.4">
      <c r="B19" s="8" t="s">
        <v>5</v>
      </c>
      <c r="C19" s="25" t="str">
        <f>IF(OR($C$6="リストから選択",$F$9="－"),"",INDEX('リスト・検索一覧 '!$M$3:$Y$31,MATCH($F$9,'リスト・検索一覧 '!$M$3:$M$31,0),MATCH($C$6,'リスト・検索一覧 '!$M$3:$Y$3,0)))</f>
        <v/>
      </c>
    </row>
    <row r="20" spans="2:3" x14ac:dyDescent="0.4">
      <c r="B20" s="8" t="s">
        <v>6</v>
      </c>
      <c r="C20" s="25" t="str">
        <f>IF(OR($C$6="リストから選択",$F$9="－"),"",INDEX('リスト・検索一覧 '!$AA$3:$AM$31,MATCH($F$9,'リスト・検索一覧 '!$AA$3:$AA$31,0),MATCH($C$6,'リスト・検索一覧 '!$AA$3:$AM$3,0)))</f>
        <v/>
      </c>
    </row>
    <row r="21" spans="2:3" x14ac:dyDescent="0.4">
      <c r="B21" s="8"/>
    </row>
    <row r="22" spans="2:3" x14ac:dyDescent="0.4">
      <c r="B22" s="8" t="s">
        <v>7</v>
      </c>
      <c r="C22" s="25" t="str">
        <f>IF(OR($C$6="リストから選択",$F$9="－"),"",INDEX('リスト・検索一覧 '!$AO$3:$BA$31,MATCH($F$9,'リスト・検索一覧 '!$AO$3:$AO$31,0),MATCH($C$6,'リスト・検索一覧 '!$AO$3:$BA$3,0)))</f>
        <v/>
      </c>
    </row>
    <row r="23" spans="2:3" x14ac:dyDescent="0.4">
      <c r="B23" s="8" t="s">
        <v>8</v>
      </c>
      <c r="C23" s="25" t="str">
        <f>IF(OR($C$6="リストから選択",$F$9="－"),"",INDEX('リスト・検索一覧 '!$BC$3:$BO$31,MATCH($F$9,'リスト・検索一覧 '!$BC$3:$BC$31,0),MATCH($C$6,'リスト・検索一覧 '!BC3:BO3,0)))</f>
        <v/>
      </c>
    </row>
  </sheetData>
  <sheetProtection algorithmName="SHA-512" hashValue="YL+rNWJbfFRZgV9xGpYY1Hl8xhLbphlk39OcL4WGOZORxJK1FP9jHBqCBbRPW2aM3MEAX2Tnr2LRQ50S6FFKFQ==" saltValue="fKdoWMoeKYLKEZiAFkLn4w==" spinCount="100000" sheet="1" objects="1" scenarios="1"/>
  <mergeCells count="1">
    <mergeCell ref="A1:F1"/>
  </mergeCells>
  <phoneticPr fontId="1"/>
  <dataValidations count="2">
    <dataValidation type="list" allowBlank="1" sqref="C6">
      <formula1>資格取得月</formula1>
    </dataValidation>
    <dataValidation type="list" allowBlank="1" showInputMessage="1" showErrorMessage="1" sqref="C9">
      <formula1>退職時月額</formula1>
    </dataValidation>
  </dataValidations>
  <pageMargins left="0.25" right="0.25" top="0.75" bottom="0.75" header="0.3" footer="0.3"/>
  <pageSetup paperSize="9" orientation="portrait" r:id="rId1"/>
  <webPublishItems count="1">
    <webPublishItem id="11725" divId="ホームページ掲載用シミュレーションシート_11725" sourceType="sheet" destinationFile="C:\Users\111002A00C9KE\Desktop\ホームページ掲載用シミュレーションシート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B2:BO31"/>
  <sheetViews>
    <sheetView workbookViewId="0"/>
  </sheetViews>
  <sheetFormatPr defaultColWidth="9" defaultRowHeight="13.5" customHeight="1" x14ac:dyDescent="0.4"/>
  <cols>
    <col min="1" max="1" width="2.5" style="10" customWidth="1"/>
    <col min="2" max="2" width="12.875" style="10" customWidth="1"/>
    <col min="3" max="3" width="12.25" style="10" bestFit="1" customWidth="1"/>
    <col min="4" max="4" width="2.5" style="10" customWidth="1"/>
    <col min="5" max="5" width="13" style="10" bestFit="1" customWidth="1"/>
    <col min="6" max="7" width="13" style="10" customWidth="1"/>
    <col min="8" max="8" width="2.5" style="10" customWidth="1"/>
    <col min="9" max="9" width="8.5" style="10" bestFit="1" customWidth="1"/>
    <col min="10" max="11" width="7.625" style="10" bestFit="1" customWidth="1"/>
    <col min="12" max="12" width="2.5" style="10" customWidth="1"/>
    <col min="13" max="13" width="8.5" style="10" bestFit="1" customWidth="1"/>
    <col min="14" max="25" width="7.5" style="10" customWidth="1"/>
    <col min="26" max="26" width="2.5" style="10" customWidth="1"/>
    <col min="27" max="27" width="8.5" style="10" bestFit="1" customWidth="1"/>
    <col min="28" max="39" width="7.5" style="10" customWidth="1"/>
    <col min="40" max="40" width="2.5" style="10" customWidth="1"/>
    <col min="41" max="41" width="8.5" style="10" bestFit="1" customWidth="1"/>
    <col min="42" max="53" width="7.5" style="10" customWidth="1"/>
    <col min="54" max="54" width="2.5" style="10" customWidth="1"/>
    <col min="55" max="55" width="8.5" style="10" bestFit="1" customWidth="1"/>
    <col min="56" max="67" width="7.5" style="10" customWidth="1"/>
    <col min="68" max="16384" width="9" style="10"/>
  </cols>
  <sheetData>
    <row r="2" spans="2:67" ht="13.5" customHeight="1" x14ac:dyDescent="0.4">
      <c r="B2" s="9" t="s">
        <v>18</v>
      </c>
      <c r="C2" s="9" t="s">
        <v>16</v>
      </c>
      <c r="E2" s="9" t="s">
        <v>14</v>
      </c>
      <c r="F2" s="9" t="s">
        <v>19</v>
      </c>
      <c r="G2" s="9" t="s">
        <v>15</v>
      </c>
      <c r="I2" s="9" t="s">
        <v>17</v>
      </c>
      <c r="M2" s="9" t="s">
        <v>20</v>
      </c>
      <c r="AA2" s="9" t="s">
        <v>21</v>
      </c>
      <c r="AO2" s="9" t="s">
        <v>22</v>
      </c>
      <c r="BC2" s="9" t="s">
        <v>23</v>
      </c>
    </row>
    <row r="3" spans="2:67" ht="13.5" customHeight="1" x14ac:dyDescent="0.4">
      <c r="B3" s="10" t="s">
        <v>12</v>
      </c>
      <c r="C3" s="10" t="s">
        <v>24</v>
      </c>
      <c r="E3" s="10" t="s">
        <v>12</v>
      </c>
      <c r="F3" s="10" t="s">
        <v>25</v>
      </c>
      <c r="G3" s="10" t="s">
        <v>24</v>
      </c>
      <c r="I3" s="11" t="s">
        <v>15</v>
      </c>
      <c r="J3" s="11" t="s">
        <v>26</v>
      </c>
      <c r="K3" s="12" t="s">
        <v>27</v>
      </c>
      <c r="M3" s="11" t="s">
        <v>15</v>
      </c>
      <c r="N3" s="12">
        <v>4</v>
      </c>
      <c r="O3" s="12">
        <v>5</v>
      </c>
      <c r="P3" s="12">
        <v>6</v>
      </c>
      <c r="Q3" s="12">
        <v>7</v>
      </c>
      <c r="R3" s="12">
        <v>8</v>
      </c>
      <c r="S3" s="12">
        <v>9</v>
      </c>
      <c r="T3" s="12">
        <v>10</v>
      </c>
      <c r="U3" s="12">
        <v>11</v>
      </c>
      <c r="V3" s="12">
        <v>12</v>
      </c>
      <c r="W3" s="12">
        <v>1</v>
      </c>
      <c r="X3" s="12">
        <v>2</v>
      </c>
      <c r="Y3" s="12">
        <v>3</v>
      </c>
      <c r="AA3" s="11" t="s">
        <v>15</v>
      </c>
      <c r="AB3" s="12">
        <v>4</v>
      </c>
      <c r="AC3" s="12">
        <v>5</v>
      </c>
      <c r="AD3" s="12">
        <v>6</v>
      </c>
      <c r="AE3" s="12">
        <v>7</v>
      </c>
      <c r="AF3" s="12">
        <v>8</v>
      </c>
      <c r="AG3" s="12">
        <v>9</v>
      </c>
      <c r="AH3" s="12">
        <v>10</v>
      </c>
      <c r="AI3" s="12">
        <v>11</v>
      </c>
      <c r="AJ3" s="12">
        <v>12</v>
      </c>
      <c r="AK3" s="12">
        <v>1</v>
      </c>
      <c r="AL3" s="12">
        <v>2</v>
      </c>
      <c r="AM3" s="12">
        <v>3</v>
      </c>
      <c r="AO3" s="11" t="s">
        <v>15</v>
      </c>
      <c r="AP3" s="12">
        <v>4</v>
      </c>
      <c r="AQ3" s="12">
        <v>5</v>
      </c>
      <c r="AR3" s="12">
        <v>6</v>
      </c>
      <c r="AS3" s="12">
        <v>7</v>
      </c>
      <c r="AT3" s="12">
        <v>8</v>
      </c>
      <c r="AU3" s="12">
        <v>9</v>
      </c>
      <c r="AV3" s="12">
        <v>10</v>
      </c>
      <c r="AW3" s="12">
        <v>11</v>
      </c>
      <c r="AX3" s="12">
        <v>12</v>
      </c>
      <c r="AY3" s="12">
        <v>1</v>
      </c>
      <c r="AZ3" s="12">
        <v>2</v>
      </c>
      <c r="BA3" s="12">
        <v>3</v>
      </c>
      <c r="BC3" s="11" t="s">
        <v>15</v>
      </c>
      <c r="BD3" s="12">
        <v>4</v>
      </c>
      <c r="BE3" s="12">
        <v>5</v>
      </c>
      <c r="BF3" s="12">
        <v>6</v>
      </c>
      <c r="BG3" s="12">
        <v>7</v>
      </c>
      <c r="BH3" s="12">
        <v>8</v>
      </c>
      <c r="BI3" s="12">
        <v>9</v>
      </c>
      <c r="BJ3" s="12">
        <v>10</v>
      </c>
      <c r="BK3" s="12">
        <v>11</v>
      </c>
      <c r="BL3" s="12">
        <v>12</v>
      </c>
      <c r="BM3" s="12">
        <v>1</v>
      </c>
      <c r="BN3" s="12">
        <v>2</v>
      </c>
      <c r="BO3" s="12">
        <v>3</v>
      </c>
    </row>
    <row r="4" spans="2:67" ht="13.5" customHeight="1" x14ac:dyDescent="0.4">
      <c r="B4" s="13">
        <v>4</v>
      </c>
      <c r="C4" s="14">
        <v>12</v>
      </c>
      <c r="E4" s="15" t="s">
        <v>31</v>
      </c>
      <c r="F4" s="16" t="s">
        <v>32</v>
      </c>
      <c r="G4" s="17">
        <v>58000</v>
      </c>
      <c r="I4" s="18">
        <v>58000</v>
      </c>
      <c r="J4" s="19">
        <v>5742</v>
      </c>
      <c r="K4" s="19">
        <v>4640</v>
      </c>
      <c r="M4" s="18">
        <v>58000</v>
      </c>
      <c r="N4" s="10">
        <v>68233</v>
      </c>
      <c r="O4" s="10">
        <v>62584</v>
      </c>
      <c r="P4" s="10">
        <v>56916</v>
      </c>
      <c r="Q4" s="10">
        <v>51231</v>
      </c>
      <c r="R4" s="10">
        <v>45526</v>
      </c>
      <c r="S4" s="10">
        <v>39803</v>
      </c>
      <c r="T4" s="10">
        <v>34172</v>
      </c>
      <c r="U4" s="10">
        <v>28523</v>
      </c>
      <c r="V4" s="10">
        <v>22855</v>
      </c>
      <c r="W4" s="10">
        <v>17170</v>
      </c>
      <c r="X4" s="10">
        <v>11465</v>
      </c>
      <c r="Y4" s="10">
        <v>5742</v>
      </c>
      <c r="AA4" s="18">
        <v>58000</v>
      </c>
      <c r="AB4" s="10">
        <v>55138</v>
      </c>
      <c r="AC4" s="10">
        <v>50573</v>
      </c>
      <c r="AD4" s="10">
        <v>45993</v>
      </c>
      <c r="AE4" s="10">
        <v>41399</v>
      </c>
      <c r="AF4" s="10">
        <v>36789</v>
      </c>
      <c r="AG4" s="10">
        <v>32164</v>
      </c>
      <c r="AH4" s="10">
        <v>27614</v>
      </c>
      <c r="AI4" s="10">
        <v>23049</v>
      </c>
      <c r="AJ4" s="10">
        <v>18469</v>
      </c>
      <c r="AK4" s="10">
        <v>13875</v>
      </c>
      <c r="AL4" s="10">
        <v>9265</v>
      </c>
      <c r="AM4" s="10">
        <v>4640</v>
      </c>
      <c r="AO4" s="18">
        <v>58000</v>
      </c>
      <c r="AP4" s="10">
        <v>67681</v>
      </c>
      <c r="AQ4" s="10">
        <v>62141</v>
      </c>
      <c r="AR4" s="10">
        <v>56585</v>
      </c>
      <c r="AS4" s="10">
        <v>51009</v>
      </c>
      <c r="AT4" s="10">
        <v>45415</v>
      </c>
      <c r="AU4" s="10">
        <v>39803</v>
      </c>
      <c r="AV4" s="10">
        <v>34172</v>
      </c>
      <c r="AW4" s="10">
        <v>28523</v>
      </c>
      <c r="AX4" s="10">
        <v>22855</v>
      </c>
      <c r="AY4" s="10">
        <v>17170</v>
      </c>
      <c r="AZ4" s="10">
        <v>11465</v>
      </c>
      <c r="BA4" s="10">
        <v>5742</v>
      </c>
      <c r="BC4" s="18">
        <v>58000</v>
      </c>
      <c r="BD4" s="10">
        <v>54692</v>
      </c>
      <c r="BE4" s="10">
        <v>50215</v>
      </c>
      <c r="BF4" s="10">
        <v>45725</v>
      </c>
      <c r="BG4" s="10">
        <v>41219</v>
      </c>
      <c r="BH4" s="10">
        <v>36699</v>
      </c>
      <c r="BI4" s="10">
        <v>32164</v>
      </c>
      <c r="BJ4" s="10">
        <v>27614</v>
      </c>
      <c r="BK4" s="10">
        <v>23049</v>
      </c>
      <c r="BL4" s="10">
        <v>18469</v>
      </c>
      <c r="BM4" s="10">
        <v>13875</v>
      </c>
      <c r="BN4" s="10">
        <v>9265</v>
      </c>
      <c r="BO4" s="10">
        <v>4640</v>
      </c>
    </row>
    <row r="5" spans="2:67" ht="13.5" customHeight="1" x14ac:dyDescent="0.4">
      <c r="B5" s="13">
        <v>5</v>
      </c>
      <c r="C5" s="14">
        <v>11</v>
      </c>
      <c r="E5" s="15" t="s">
        <v>33</v>
      </c>
      <c r="F5" s="16" t="s">
        <v>34</v>
      </c>
      <c r="G5" s="17">
        <v>68000</v>
      </c>
      <c r="I5" s="18">
        <v>68000</v>
      </c>
      <c r="J5" s="19">
        <v>6732</v>
      </c>
      <c r="K5" s="19">
        <v>5440</v>
      </c>
      <c r="M5" s="18">
        <v>68000</v>
      </c>
      <c r="N5" s="10">
        <v>79997</v>
      </c>
      <c r="O5" s="10">
        <v>73374</v>
      </c>
      <c r="P5" s="10">
        <v>66730</v>
      </c>
      <c r="Q5" s="10">
        <v>60063</v>
      </c>
      <c r="R5" s="10">
        <v>53375</v>
      </c>
      <c r="S5" s="10">
        <v>46665</v>
      </c>
      <c r="T5" s="10">
        <v>40064</v>
      </c>
      <c r="U5" s="10">
        <v>33441</v>
      </c>
      <c r="V5" s="10">
        <v>26797</v>
      </c>
      <c r="W5" s="10">
        <v>20130</v>
      </c>
      <c r="X5" s="10">
        <v>13442</v>
      </c>
      <c r="Y5" s="10">
        <v>6732</v>
      </c>
      <c r="AA5" s="18">
        <v>68000</v>
      </c>
      <c r="AB5" s="10">
        <v>64644</v>
      </c>
      <c r="AC5" s="10">
        <v>59292</v>
      </c>
      <c r="AD5" s="10">
        <v>53923</v>
      </c>
      <c r="AE5" s="10">
        <v>48536</v>
      </c>
      <c r="AF5" s="10">
        <v>43131</v>
      </c>
      <c r="AG5" s="10">
        <v>37709</v>
      </c>
      <c r="AH5" s="10">
        <v>32375</v>
      </c>
      <c r="AI5" s="10">
        <v>27023</v>
      </c>
      <c r="AJ5" s="10">
        <v>21654</v>
      </c>
      <c r="AK5" s="10">
        <v>16267</v>
      </c>
      <c r="AL5" s="10">
        <v>10862</v>
      </c>
      <c r="AM5" s="10">
        <v>5440</v>
      </c>
      <c r="AO5" s="18">
        <v>68000</v>
      </c>
      <c r="AP5" s="10">
        <v>79350</v>
      </c>
      <c r="AQ5" s="10">
        <v>72855</v>
      </c>
      <c r="AR5" s="10">
        <v>66340</v>
      </c>
      <c r="AS5" s="10">
        <v>59803</v>
      </c>
      <c r="AT5" s="10">
        <v>53245</v>
      </c>
      <c r="AU5" s="10">
        <v>46665</v>
      </c>
      <c r="AV5" s="10">
        <v>40064</v>
      </c>
      <c r="AW5" s="10">
        <v>33441</v>
      </c>
      <c r="AX5" s="10">
        <v>26797</v>
      </c>
      <c r="AY5" s="10">
        <v>20130</v>
      </c>
      <c r="AZ5" s="10">
        <v>13442</v>
      </c>
      <c r="BA5" s="10">
        <v>6732</v>
      </c>
      <c r="BC5" s="18">
        <v>68000</v>
      </c>
      <c r="BD5" s="10">
        <v>64121</v>
      </c>
      <c r="BE5" s="10">
        <v>58873</v>
      </c>
      <c r="BF5" s="10">
        <v>53608</v>
      </c>
      <c r="BG5" s="10">
        <v>48326</v>
      </c>
      <c r="BH5" s="10">
        <v>43026</v>
      </c>
      <c r="BI5" s="10">
        <v>37709</v>
      </c>
      <c r="BJ5" s="10">
        <v>32375</v>
      </c>
      <c r="BK5" s="10">
        <v>27023</v>
      </c>
      <c r="BL5" s="10">
        <v>21654</v>
      </c>
      <c r="BM5" s="10">
        <v>16267</v>
      </c>
      <c r="BN5" s="10">
        <v>10862</v>
      </c>
      <c r="BO5" s="10">
        <v>5440</v>
      </c>
    </row>
    <row r="6" spans="2:67" ht="13.5" customHeight="1" x14ac:dyDescent="0.4">
      <c r="B6" s="13">
        <v>6</v>
      </c>
      <c r="C6" s="14">
        <v>10</v>
      </c>
      <c r="E6" s="15" t="s">
        <v>35</v>
      </c>
      <c r="F6" s="16" t="s">
        <v>36</v>
      </c>
      <c r="G6" s="17">
        <v>78000</v>
      </c>
      <c r="I6" s="18">
        <v>78000</v>
      </c>
      <c r="J6" s="19">
        <v>7722</v>
      </c>
      <c r="K6" s="19">
        <v>6240</v>
      </c>
      <c r="M6" s="18">
        <v>78000</v>
      </c>
      <c r="N6" s="10">
        <v>91762</v>
      </c>
      <c r="O6" s="10">
        <v>84165</v>
      </c>
      <c r="P6" s="10">
        <v>76543</v>
      </c>
      <c r="Q6" s="10">
        <v>68897</v>
      </c>
      <c r="R6" s="10">
        <v>61225</v>
      </c>
      <c r="S6" s="10">
        <v>53528</v>
      </c>
      <c r="T6" s="10">
        <v>45956</v>
      </c>
      <c r="U6" s="10">
        <v>38359</v>
      </c>
      <c r="V6" s="10">
        <v>30737</v>
      </c>
      <c r="W6" s="10">
        <v>23091</v>
      </c>
      <c r="X6" s="10">
        <v>15419</v>
      </c>
      <c r="Y6" s="10">
        <v>7722</v>
      </c>
      <c r="AA6" s="18">
        <v>78000</v>
      </c>
      <c r="AB6" s="10">
        <v>74151</v>
      </c>
      <c r="AC6" s="10">
        <v>68012</v>
      </c>
      <c r="AD6" s="10">
        <v>61853</v>
      </c>
      <c r="AE6" s="10">
        <v>55674</v>
      </c>
      <c r="AF6" s="10">
        <v>49475</v>
      </c>
      <c r="AG6" s="10">
        <v>43255</v>
      </c>
      <c r="AH6" s="10">
        <v>37136</v>
      </c>
      <c r="AI6" s="10">
        <v>30997</v>
      </c>
      <c r="AJ6" s="10">
        <v>24838</v>
      </c>
      <c r="AK6" s="10">
        <v>18659</v>
      </c>
      <c r="AL6" s="10">
        <v>12460</v>
      </c>
      <c r="AM6" s="10">
        <v>6240</v>
      </c>
      <c r="AO6" s="18">
        <v>78000</v>
      </c>
      <c r="AP6" s="10">
        <v>91019</v>
      </c>
      <c r="AQ6" s="10">
        <v>83570</v>
      </c>
      <c r="AR6" s="10">
        <v>76096</v>
      </c>
      <c r="AS6" s="10">
        <v>68598</v>
      </c>
      <c r="AT6" s="10">
        <v>61075</v>
      </c>
      <c r="AU6" s="10">
        <v>53528</v>
      </c>
      <c r="AV6" s="10">
        <v>45956</v>
      </c>
      <c r="AW6" s="10">
        <v>38359</v>
      </c>
      <c r="AX6" s="10">
        <v>30737</v>
      </c>
      <c r="AY6" s="10">
        <v>23091</v>
      </c>
      <c r="AZ6" s="10">
        <v>15419</v>
      </c>
      <c r="BA6" s="10">
        <v>7722</v>
      </c>
      <c r="BC6" s="18">
        <v>78000</v>
      </c>
      <c r="BD6" s="10">
        <v>73551</v>
      </c>
      <c r="BE6" s="10">
        <v>67531</v>
      </c>
      <c r="BF6" s="10">
        <v>61492</v>
      </c>
      <c r="BG6" s="10">
        <v>55433</v>
      </c>
      <c r="BH6" s="10">
        <v>49354</v>
      </c>
      <c r="BI6" s="10">
        <v>43255</v>
      </c>
      <c r="BJ6" s="10">
        <v>37136</v>
      </c>
      <c r="BK6" s="10">
        <v>30997</v>
      </c>
      <c r="BL6" s="10">
        <v>24838</v>
      </c>
      <c r="BM6" s="10">
        <v>18659</v>
      </c>
      <c r="BN6" s="10">
        <v>12460</v>
      </c>
      <c r="BO6" s="10">
        <v>6240</v>
      </c>
    </row>
    <row r="7" spans="2:67" ht="13.5" customHeight="1" x14ac:dyDescent="0.4">
      <c r="B7" s="13">
        <v>7</v>
      </c>
      <c r="C7" s="14">
        <v>9</v>
      </c>
      <c r="E7" s="15" t="s">
        <v>37</v>
      </c>
      <c r="F7" s="16" t="s">
        <v>38</v>
      </c>
      <c r="G7" s="17">
        <v>88000</v>
      </c>
      <c r="I7" s="18">
        <v>88000</v>
      </c>
      <c r="J7" s="19">
        <v>8712</v>
      </c>
      <c r="K7" s="19">
        <v>7040</v>
      </c>
      <c r="M7" s="18">
        <v>88000</v>
      </c>
      <c r="N7" s="10">
        <v>103526</v>
      </c>
      <c r="O7" s="10">
        <v>94955</v>
      </c>
      <c r="P7" s="10">
        <v>86355</v>
      </c>
      <c r="Q7" s="10">
        <v>77729</v>
      </c>
      <c r="R7" s="10">
        <v>69074</v>
      </c>
      <c r="S7" s="10">
        <v>60390</v>
      </c>
      <c r="T7" s="10">
        <v>51848</v>
      </c>
      <c r="U7" s="10">
        <v>43277</v>
      </c>
      <c r="V7" s="10">
        <v>34677</v>
      </c>
      <c r="W7" s="10">
        <v>26051</v>
      </c>
      <c r="X7" s="10">
        <v>17396</v>
      </c>
      <c r="Y7" s="10">
        <v>8712</v>
      </c>
      <c r="AA7" s="18">
        <v>88000</v>
      </c>
      <c r="AB7" s="10">
        <v>83657</v>
      </c>
      <c r="AC7" s="10">
        <v>76731</v>
      </c>
      <c r="AD7" s="10">
        <v>69782</v>
      </c>
      <c r="AE7" s="10">
        <v>62811</v>
      </c>
      <c r="AF7" s="10">
        <v>55817</v>
      </c>
      <c r="AG7" s="10">
        <v>48800</v>
      </c>
      <c r="AH7" s="10">
        <v>41897</v>
      </c>
      <c r="AI7" s="10">
        <v>34971</v>
      </c>
      <c r="AJ7" s="10">
        <v>28022</v>
      </c>
      <c r="AK7" s="10">
        <v>21051</v>
      </c>
      <c r="AL7" s="10">
        <v>14057</v>
      </c>
      <c r="AM7" s="10">
        <v>7040</v>
      </c>
      <c r="AO7" s="18">
        <v>88000</v>
      </c>
      <c r="AP7" s="10">
        <v>102688</v>
      </c>
      <c r="AQ7" s="10">
        <v>94284</v>
      </c>
      <c r="AR7" s="10">
        <v>85852</v>
      </c>
      <c r="AS7" s="10">
        <v>77392</v>
      </c>
      <c r="AT7" s="10">
        <v>68905</v>
      </c>
      <c r="AU7" s="10">
        <v>60390</v>
      </c>
      <c r="AV7" s="10">
        <v>51848</v>
      </c>
      <c r="AW7" s="10">
        <v>43277</v>
      </c>
      <c r="AX7" s="10">
        <v>34677</v>
      </c>
      <c r="AY7" s="10">
        <v>26051</v>
      </c>
      <c r="AZ7" s="10">
        <v>17396</v>
      </c>
      <c r="BA7" s="10">
        <v>8712</v>
      </c>
      <c r="BC7" s="18">
        <v>88000</v>
      </c>
      <c r="BD7" s="10">
        <v>82980</v>
      </c>
      <c r="BE7" s="10">
        <v>76189</v>
      </c>
      <c r="BF7" s="10">
        <v>69375</v>
      </c>
      <c r="BG7" s="10">
        <v>62539</v>
      </c>
      <c r="BH7" s="10">
        <v>55681</v>
      </c>
      <c r="BI7" s="10">
        <v>48800</v>
      </c>
      <c r="BJ7" s="10">
        <v>41897</v>
      </c>
      <c r="BK7" s="10">
        <v>34971</v>
      </c>
      <c r="BL7" s="10">
        <v>28022</v>
      </c>
      <c r="BM7" s="10">
        <v>21051</v>
      </c>
      <c r="BN7" s="10">
        <v>14057</v>
      </c>
      <c r="BO7" s="10">
        <v>7040</v>
      </c>
    </row>
    <row r="8" spans="2:67" ht="13.5" customHeight="1" x14ac:dyDescent="0.4">
      <c r="B8" s="13">
        <v>8</v>
      </c>
      <c r="C8" s="14">
        <v>8</v>
      </c>
      <c r="E8" s="15" t="s">
        <v>39</v>
      </c>
      <c r="F8" s="16" t="s">
        <v>40</v>
      </c>
      <c r="G8" s="17">
        <v>98000</v>
      </c>
      <c r="I8" s="18">
        <v>98000</v>
      </c>
      <c r="J8" s="19">
        <v>9702</v>
      </c>
      <c r="K8" s="19">
        <v>7840</v>
      </c>
      <c r="M8" s="18">
        <v>98000</v>
      </c>
      <c r="N8" s="10">
        <v>115290</v>
      </c>
      <c r="O8" s="10">
        <v>105745</v>
      </c>
      <c r="P8" s="10">
        <v>96170</v>
      </c>
      <c r="Q8" s="10">
        <v>86562</v>
      </c>
      <c r="R8" s="10">
        <v>76923</v>
      </c>
      <c r="S8" s="10">
        <v>67253</v>
      </c>
      <c r="T8" s="10">
        <v>57739</v>
      </c>
      <c r="U8" s="10">
        <v>48194</v>
      </c>
      <c r="V8" s="10">
        <v>38619</v>
      </c>
      <c r="W8" s="10">
        <v>29011</v>
      </c>
      <c r="X8" s="10">
        <v>19372</v>
      </c>
      <c r="Y8" s="10">
        <v>9702</v>
      </c>
      <c r="AA8" s="18">
        <v>98000</v>
      </c>
      <c r="AB8" s="10">
        <v>93164</v>
      </c>
      <c r="AC8" s="10">
        <v>85451</v>
      </c>
      <c r="AD8" s="10">
        <v>77713</v>
      </c>
      <c r="AE8" s="10">
        <v>69949</v>
      </c>
      <c r="AF8" s="10">
        <v>62160</v>
      </c>
      <c r="AG8" s="10">
        <v>54346</v>
      </c>
      <c r="AH8" s="10">
        <v>46658</v>
      </c>
      <c r="AI8" s="10">
        <v>38945</v>
      </c>
      <c r="AJ8" s="10">
        <v>31207</v>
      </c>
      <c r="AK8" s="10">
        <v>23443</v>
      </c>
      <c r="AL8" s="10">
        <v>15654</v>
      </c>
      <c r="AM8" s="10">
        <v>7840</v>
      </c>
      <c r="AO8" s="18">
        <v>98000</v>
      </c>
      <c r="AP8" s="10">
        <v>114357</v>
      </c>
      <c r="AQ8" s="10">
        <v>104998</v>
      </c>
      <c r="AR8" s="10">
        <v>95608</v>
      </c>
      <c r="AS8" s="10">
        <v>86187</v>
      </c>
      <c r="AT8" s="10">
        <v>76735</v>
      </c>
      <c r="AU8" s="10">
        <v>67253</v>
      </c>
      <c r="AV8" s="10">
        <v>57739</v>
      </c>
      <c r="AW8" s="10">
        <v>48194</v>
      </c>
      <c r="AX8" s="10">
        <v>38619</v>
      </c>
      <c r="AY8" s="10">
        <v>29011</v>
      </c>
      <c r="AZ8" s="10">
        <v>19372</v>
      </c>
      <c r="BA8" s="10">
        <v>9702</v>
      </c>
      <c r="BC8" s="18">
        <v>98000</v>
      </c>
      <c r="BD8" s="10">
        <v>92410</v>
      </c>
      <c r="BE8" s="10">
        <v>84847</v>
      </c>
      <c r="BF8" s="10">
        <v>77259</v>
      </c>
      <c r="BG8" s="10">
        <v>69646</v>
      </c>
      <c r="BH8" s="10">
        <v>62008</v>
      </c>
      <c r="BI8" s="10">
        <v>54346</v>
      </c>
      <c r="BJ8" s="10">
        <v>46658</v>
      </c>
      <c r="BK8" s="10">
        <v>38945</v>
      </c>
      <c r="BL8" s="10">
        <v>31207</v>
      </c>
      <c r="BM8" s="10">
        <v>23443</v>
      </c>
      <c r="BN8" s="10">
        <v>15654</v>
      </c>
      <c r="BO8" s="10">
        <v>7840</v>
      </c>
    </row>
    <row r="9" spans="2:67" ht="13.5" customHeight="1" x14ac:dyDescent="0.4">
      <c r="B9" s="13">
        <v>9</v>
      </c>
      <c r="C9" s="14">
        <v>7</v>
      </c>
      <c r="E9" s="15" t="s">
        <v>41</v>
      </c>
      <c r="F9" s="16" t="s">
        <v>42</v>
      </c>
      <c r="G9" s="17">
        <v>104000</v>
      </c>
      <c r="I9" s="18">
        <v>104000</v>
      </c>
      <c r="J9" s="19">
        <v>10296</v>
      </c>
      <c r="K9" s="19">
        <v>8320</v>
      </c>
      <c r="M9" s="18">
        <v>104000</v>
      </c>
      <c r="N9" s="10">
        <v>122349</v>
      </c>
      <c r="O9" s="10">
        <v>112219</v>
      </c>
      <c r="P9" s="10">
        <v>102056</v>
      </c>
      <c r="Q9" s="10">
        <v>91862</v>
      </c>
      <c r="R9" s="10">
        <v>81633</v>
      </c>
      <c r="S9" s="10">
        <v>71370</v>
      </c>
      <c r="T9" s="10">
        <v>61275</v>
      </c>
      <c r="U9" s="10">
        <v>51145</v>
      </c>
      <c r="V9" s="10">
        <v>40982</v>
      </c>
      <c r="W9" s="10">
        <v>30788</v>
      </c>
      <c r="X9" s="10">
        <v>20559</v>
      </c>
      <c r="Y9" s="10">
        <v>10296</v>
      </c>
      <c r="AA9" s="18">
        <v>104000</v>
      </c>
      <c r="AB9" s="10">
        <v>98868</v>
      </c>
      <c r="AC9" s="10">
        <v>90682</v>
      </c>
      <c r="AD9" s="10">
        <v>82470</v>
      </c>
      <c r="AE9" s="10">
        <v>74232</v>
      </c>
      <c r="AF9" s="10">
        <v>65966</v>
      </c>
      <c r="AG9" s="10">
        <v>57673</v>
      </c>
      <c r="AH9" s="10">
        <v>49515</v>
      </c>
      <c r="AI9" s="10">
        <v>41329</v>
      </c>
      <c r="AJ9" s="10">
        <v>33117</v>
      </c>
      <c r="AK9" s="10">
        <v>24879</v>
      </c>
      <c r="AL9" s="10">
        <v>16613</v>
      </c>
      <c r="AM9" s="10">
        <v>8320</v>
      </c>
      <c r="AO9" s="18">
        <v>104000</v>
      </c>
      <c r="AP9" s="10">
        <v>121359</v>
      </c>
      <c r="AQ9" s="10">
        <v>111426</v>
      </c>
      <c r="AR9" s="10">
        <v>101461</v>
      </c>
      <c r="AS9" s="10">
        <v>91464</v>
      </c>
      <c r="AT9" s="10">
        <v>81434</v>
      </c>
      <c r="AU9" s="10">
        <v>71370</v>
      </c>
      <c r="AV9" s="10">
        <v>61275</v>
      </c>
      <c r="AW9" s="10">
        <v>51145</v>
      </c>
      <c r="AX9" s="10">
        <v>40982</v>
      </c>
      <c r="AY9" s="10">
        <v>30788</v>
      </c>
      <c r="AZ9" s="10">
        <v>20559</v>
      </c>
      <c r="BA9" s="10">
        <v>10296</v>
      </c>
      <c r="BC9" s="18">
        <v>104000</v>
      </c>
      <c r="BD9" s="10">
        <v>98068</v>
      </c>
      <c r="BE9" s="10">
        <v>90041</v>
      </c>
      <c r="BF9" s="10">
        <v>81989</v>
      </c>
      <c r="BG9" s="10">
        <v>73910</v>
      </c>
      <c r="BH9" s="10">
        <v>65805</v>
      </c>
      <c r="BI9" s="10">
        <v>57673</v>
      </c>
      <c r="BJ9" s="10">
        <v>49515</v>
      </c>
      <c r="BK9" s="10">
        <v>41329</v>
      </c>
      <c r="BL9" s="10">
        <v>33117</v>
      </c>
      <c r="BM9" s="10">
        <v>24879</v>
      </c>
      <c r="BN9" s="10">
        <v>16613</v>
      </c>
      <c r="BO9" s="10">
        <v>8320</v>
      </c>
    </row>
    <row r="10" spans="2:67" ht="13.5" customHeight="1" x14ac:dyDescent="0.4">
      <c r="B10" s="13">
        <v>10</v>
      </c>
      <c r="C10" s="14">
        <v>6</v>
      </c>
      <c r="E10" s="15" t="s">
        <v>43</v>
      </c>
      <c r="F10" s="16" t="s">
        <v>44</v>
      </c>
      <c r="G10" s="17">
        <v>110000</v>
      </c>
      <c r="I10" s="18">
        <v>110000</v>
      </c>
      <c r="J10" s="19">
        <v>10890</v>
      </c>
      <c r="K10" s="19">
        <v>8800</v>
      </c>
      <c r="M10" s="18">
        <v>110000</v>
      </c>
      <c r="N10" s="10">
        <v>129407</v>
      </c>
      <c r="O10" s="10">
        <v>118694</v>
      </c>
      <c r="P10" s="10">
        <v>107945</v>
      </c>
      <c r="Q10" s="10">
        <v>97162</v>
      </c>
      <c r="R10" s="10">
        <v>86342</v>
      </c>
      <c r="S10" s="10">
        <v>75488</v>
      </c>
      <c r="T10" s="10">
        <v>64809</v>
      </c>
      <c r="U10" s="10">
        <v>54096</v>
      </c>
      <c r="V10" s="10">
        <v>43347</v>
      </c>
      <c r="W10" s="10">
        <v>32564</v>
      </c>
      <c r="X10" s="10">
        <v>21744</v>
      </c>
      <c r="Y10" s="10">
        <v>10890</v>
      </c>
      <c r="AA10" s="18">
        <v>110000</v>
      </c>
      <c r="AB10" s="10">
        <v>104571</v>
      </c>
      <c r="AC10" s="10">
        <v>95914</v>
      </c>
      <c r="AD10" s="10">
        <v>87228</v>
      </c>
      <c r="AE10" s="10">
        <v>78514</v>
      </c>
      <c r="AF10" s="10">
        <v>69771</v>
      </c>
      <c r="AG10" s="10">
        <v>61000</v>
      </c>
      <c r="AH10" s="10">
        <v>52371</v>
      </c>
      <c r="AI10" s="10">
        <v>43714</v>
      </c>
      <c r="AJ10" s="10">
        <v>35028</v>
      </c>
      <c r="AK10" s="10">
        <v>26314</v>
      </c>
      <c r="AL10" s="10">
        <v>17571</v>
      </c>
      <c r="AM10" s="10">
        <v>8800</v>
      </c>
      <c r="AO10" s="18">
        <v>110000</v>
      </c>
      <c r="AP10" s="10">
        <v>128360</v>
      </c>
      <c r="AQ10" s="10">
        <v>117855</v>
      </c>
      <c r="AR10" s="10">
        <v>107315</v>
      </c>
      <c r="AS10" s="10">
        <v>96740</v>
      </c>
      <c r="AT10" s="10">
        <v>86131</v>
      </c>
      <c r="AU10" s="10">
        <v>75488</v>
      </c>
      <c r="AV10" s="10">
        <v>64809</v>
      </c>
      <c r="AW10" s="10">
        <v>54096</v>
      </c>
      <c r="AX10" s="10">
        <v>43347</v>
      </c>
      <c r="AY10" s="10">
        <v>32564</v>
      </c>
      <c r="AZ10" s="10">
        <v>21744</v>
      </c>
      <c r="BA10" s="10">
        <v>10890</v>
      </c>
      <c r="BC10" s="18">
        <v>110000</v>
      </c>
      <c r="BD10" s="10">
        <v>103725</v>
      </c>
      <c r="BE10" s="10">
        <v>95236</v>
      </c>
      <c r="BF10" s="10">
        <v>86719</v>
      </c>
      <c r="BG10" s="10">
        <v>78174</v>
      </c>
      <c r="BH10" s="10">
        <v>69601</v>
      </c>
      <c r="BI10" s="10">
        <v>61000</v>
      </c>
      <c r="BJ10" s="10">
        <v>52371</v>
      </c>
      <c r="BK10" s="10">
        <v>43714</v>
      </c>
      <c r="BL10" s="10">
        <v>35028</v>
      </c>
      <c r="BM10" s="10">
        <v>26314</v>
      </c>
      <c r="BN10" s="10">
        <v>17571</v>
      </c>
      <c r="BO10" s="10">
        <v>8800</v>
      </c>
    </row>
    <row r="11" spans="2:67" ht="13.5" customHeight="1" x14ac:dyDescent="0.4">
      <c r="B11" s="13">
        <v>11</v>
      </c>
      <c r="C11" s="14">
        <v>5</v>
      </c>
      <c r="E11" s="15" t="s">
        <v>45</v>
      </c>
      <c r="F11" s="16" t="s">
        <v>46</v>
      </c>
      <c r="G11" s="17">
        <v>118000</v>
      </c>
      <c r="I11" s="18">
        <v>118000</v>
      </c>
      <c r="J11" s="19">
        <v>11682</v>
      </c>
      <c r="K11" s="19">
        <v>9440</v>
      </c>
      <c r="M11" s="18">
        <v>118000</v>
      </c>
      <c r="N11" s="10">
        <v>138819</v>
      </c>
      <c r="O11" s="10">
        <v>127326</v>
      </c>
      <c r="P11" s="10">
        <v>115796</v>
      </c>
      <c r="Q11" s="10">
        <v>104228</v>
      </c>
      <c r="R11" s="10">
        <v>92622</v>
      </c>
      <c r="S11" s="10">
        <v>80978</v>
      </c>
      <c r="T11" s="10">
        <v>69523</v>
      </c>
      <c r="U11" s="10">
        <v>58030</v>
      </c>
      <c r="V11" s="10">
        <v>46500</v>
      </c>
      <c r="W11" s="10">
        <v>34932</v>
      </c>
      <c r="X11" s="10">
        <v>23326</v>
      </c>
      <c r="Y11" s="10">
        <v>11682</v>
      </c>
      <c r="AA11" s="18">
        <v>118000</v>
      </c>
      <c r="AB11" s="10">
        <v>112177</v>
      </c>
      <c r="AC11" s="10">
        <v>102890</v>
      </c>
      <c r="AD11" s="10">
        <v>93573</v>
      </c>
      <c r="AE11" s="10">
        <v>84225</v>
      </c>
      <c r="AF11" s="10">
        <v>74846</v>
      </c>
      <c r="AG11" s="10">
        <v>65437</v>
      </c>
      <c r="AH11" s="10">
        <v>56180</v>
      </c>
      <c r="AI11" s="10">
        <v>46893</v>
      </c>
      <c r="AJ11" s="10">
        <v>37576</v>
      </c>
      <c r="AK11" s="10">
        <v>28228</v>
      </c>
      <c r="AL11" s="10">
        <v>18849</v>
      </c>
      <c r="AM11" s="10">
        <v>9440</v>
      </c>
      <c r="AO11" s="18">
        <v>118000</v>
      </c>
      <c r="AP11" s="10">
        <v>137695</v>
      </c>
      <c r="AQ11" s="10">
        <v>126426</v>
      </c>
      <c r="AR11" s="10">
        <v>115120</v>
      </c>
      <c r="AS11" s="10">
        <v>103776</v>
      </c>
      <c r="AT11" s="10">
        <v>92395</v>
      </c>
      <c r="AU11" s="10">
        <v>80978</v>
      </c>
      <c r="AV11" s="10">
        <v>69523</v>
      </c>
      <c r="AW11" s="10">
        <v>58030</v>
      </c>
      <c r="AX11" s="10">
        <v>46500</v>
      </c>
      <c r="AY11" s="10">
        <v>34932</v>
      </c>
      <c r="AZ11" s="10">
        <v>23326</v>
      </c>
      <c r="BA11" s="10">
        <v>11682</v>
      </c>
      <c r="BC11" s="18">
        <v>118000</v>
      </c>
      <c r="BD11" s="10">
        <v>111269</v>
      </c>
      <c r="BE11" s="10">
        <v>102162</v>
      </c>
      <c r="BF11" s="10">
        <v>93026</v>
      </c>
      <c r="BG11" s="10">
        <v>83859</v>
      </c>
      <c r="BH11" s="10">
        <v>74663</v>
      </c>
      <c r="BI11" s="10">
        <v>65437</v>
      </c>
      <c r="BJ11" s="10">
        <v>56180</v>
      </c>
      <c r="BK11" s="10">
        <v>46893</v>
      </c>
      <c r="BL11" s="10">
        <v>37576</v>
      </c>
      <c r="BM11" s="10">
        <v>28228</v>
      </c>
      <c r="BN11" s="10">
        <v>18849</v>
      </c>
      <c r="BO11" s="10">
        <v>9440</v>
      </c>
    </row>
    <row r="12" spans="2:67" ht="13.5" customHeight="1" x14ac:dyDescent="0.4">
      <c r="B12" s="13">
        <v>12</v>
      </c>
      <c r="C12" s="14">
        <v>4</v>
      </c>
      <c r="E12" s="15" t="s">
        <v>47</v>
      </c>
      <c r="F12" s="16" t="s">
        <v>48</v>
      </c>
      <c r="G12" s="17">
        <v>126000</v>
      </c>
      <c r="I12" s="18">
        <v>126000</v>
      </c>
      <c r="J12" s="19">
        <v>12474</v>
      </c>
      <c r="K12" s="19">
        <v>10080</v>
      </c>
      <c r="M12" s="18">
        <v>126000</v>
      </c>
      <c r="N12" s="10">
        <v>148230</v>
      </c>
      <c r="O12" s="10">
        <v>135958</v>
      </c>
      <c r="P12" s="10">
        <v>123646</v>
      </c>
      <c r="Q12" s="10">
        <v>111294</v>
      </c>
      <c r="R12" s="10">
        <v>98901</v>
      </c>
      <c r="S12" s="10">
        <v>86468</v>
      </c>
      <c r="T12" s="10">
        <v>74236</v>
      </c>
      <c r="U12" s="10">
        <v>61964</v>
      </c>
      <c r="V12" s="10">
        <v>49652</v>
      </c>
      <c r="W12" s="10">
        <v>37300</v>
      </c>
      <c r="X12" s="10">
        <v>24907</v>
      </c>
      <c r="Y12" s="10">
        <v>12474</v>
      </c>
      <c r="AA12" s="18">
        <v>126000</v>
      </c>
      <c r="AB12" s="10">
        <v>119782</v>
      </c>
      <c r="AC12" s="10">
        <v>109865</v>
      </c>
      <c r="AD12" s="10">
        <v>99916</v>
      </c>
      <c r="AE12" s="10">
        <v>89934</v>
      </c>
      <c r="AF12" s="10">
        <v>79920</v>
      </c>
      <c r="AG12" s="10">
        <v>69873</v>
      </c>
      <c r="AH12" s="10">
        <v>59989</v>
      </c>
      <c r="AI12" s="10">
        <v>50072</v>
      </c>
      <c r="AJ12" s="10">
        <v>40123</v>
      </c>
      <c r="AK12" s="10">
        <v>30141</v>
      </c>
      <c r="AL12" s="10">
        <v>20127</v>
      </c>
      <c r="AM12" s="10">
        <v>10080</v>
      </c>
      <c r="AO12" s="18">
        <v>126000</v>
      </c>
      <c r="AP12" s="10">
        <v>147031</v>
      </c>
      <c r="AQ12" s="10">
        <v>134998</v>
      </c>
      <c r="AR12" s="10">
        <v>122925</v>
      </c>
      <c r="AS12" s="10">
        <v>110812</v>
      </c>
      <c r="AT12" s="10">
        <v>98660</v>
      </c>
      <c r="AU12" s="10">
        <v>86468</v>
      </c>
      <c r="AV12" s="10">
        <v>74236</v>
      </c>
      <c r="AW12" s="10">
        <v>61964</v>
      </c>
      <c r="AX12" s="10">
        <v>49652</v>
      </c>
      <c r="AY12" s="10">
        <v>37300</v>
      </c>
      <c r="AZ12" s="10">
        <v>24907</v>
      </c>
      <c r="BA12" s="10">
        <v>12474</v>
      </c>
      <c r="BC12" s="18">
        <v>126000</v>
      </c>
      <c r="BD12" s="10">
        <v>118813</v>
      </c>
      <c r="BE12" s="10">
        <v>109089</v>
      </c>
      <c r="BF12" s="10">
        <v>99333</v>
      </c>
      <c r="BG12" s="10">
        <v>89545</v>
      </c>
      <c r="BH12" s="10">
        <v>79725</v>
      </c>
      <c r="BI12" s="10">
        <v>69873</v>
      </c>
      <c r="BJ12" s="10">
        <v>59989</v>
      </c>
      <c r="BK12" s="10">
        <v>50072</v>
      </c>
      <c r="BL12" s="10">
        <v>40123</v>
      </c>
      <c r="BM12" s="10">
        <v>30141</v>
      </c>
      <c r="BN12" s="10">
        <v>20127</v>
      </c>
      <c r="BO12" s="10">
        <v>10080</v>
      </c>
    </row>
    <row r="13" spans="2:67" ht="13.5" customHeight="1" x14ac:dyDescent="0.4">
      <c r="B13" s="13">
        <v>1</v>
      </c>
      <c r="C13" s="14">
        <v>3</v>
      </c>
      <c r="E13" s="15" t="s">
        <v>49</v>
      </c>
      <c r="F13" s="16" t="s">
        <v>50</v>
      </c>
      <c r="G13" s="17">
        <v>134000</v>
      </c>
      <c r="I13" s="18">
        <v>134000</v>
      </c>
      <c r="J13" s="19">
        <v>13266</v>
      </c>
      <c r="K13" s="19">
        <v>10720</v>
      </c>
      <c r="M13" s="18">
        <v>134000</v>
      </c>
      <c r="N13" s="10">
        <v>157641</v>
      </c>
      <c r="O13" s="10">
        <v>144589</v>
      </c>
      <c r="P13" s="10">
        <v>131496</v>
      </c>
      <c r="Q13" s="10">
        <v>118359</v>
      </c>
      <c r="R13" s="10">
        <v>105180</v>
      </c>
      <c r="S13" s="10">
        <v>91957</v>
      </c>
      <c r="T13" s="10">
        <v>78950</v>
      </c>
      <c r="U13" s="10">
        <v>65898</v>
      </c>
      <c r="V13" s="10">
        <v>52805</v>
      </c>
      <c r="W13" s="10">
        <v>39668</v>
      </c>
      <c r="X13" s="10">
        <v>26489</v>
      </c>
      <c r="Y13" s="10">
        <v>13266</v>
      </c>
      <c r="AA13" s="18">
        <v>134000</v>
      </c>
      <c r="AB13" s="10">
        <v>127387</v>
      </c>
      <c r="AC13" s="10">
        <v>116840</v>
      </c>
      <c r="AD13" s="10">
        <v>106260</v>
      </c>
      <c r="AE13" s="10">
        <v>95644</v>
      </c>
      <c r="AF13" s="10">
        <v>84994</v>
      </c>
      <c r="AG13" s="10">
        <v>74309</v>
      </c>
      <c r="AH13" s="10">
        <v>63798</v>
      </c>
      <c r="AI13" s="10">
        <v>53251</v>
      </c>
      <c r="AJ13" s="10">
        <v>42671</v>
      </c>
      <c r="AK13" s="10">
        <v>32055</v>
      </c>
      <c r="AL13" s="10">
        <v>21405</v>
      </c>
      <c r="AM13" s="10">
        <v>10720</v>
      </c>
      <c r="AO13" s="18">
        <v>134000</v>
      </c>
      <c r="AP13" s="10">
        <v>156366</v>
      </c>
      <c r="AQ13" s="10">
        <v>143569</v>
      </c>
      <c r="AR13" s="10">
        <v>130729</v>
      </c>
      <c r="AS13" s="10">
        <v>117847</v>
      </c>
      <c r="AT13" s="10">
        <v>104924</v>
      </c>
      <c r="AU13" s="10">
        <v>91957</v>
      </c>
      <c r="AV13" s="10">
        <v>78950</v>
      </c>
      <c r="AW13" s="10">
        <v>65898</v>
      </c>
      <c r="AX13" s="10">
        <v>52805</v>
      </c>
      <c r="AY13" s="10">
        <v>39668</v>
      </c>
      <c r="AZ13" s="10">
        <v>26489</v>
      </c>
      <c r="BA13" s="10">
        <v>13266</v>
      </c>
      <c r="BC13" s="18">
        <v>134000</v>
      </c>
      <c r="BD13" s="10">
        <v>126356</v>
      </c>
      <c r="BE13" s="10">
        <v>116015</v>
      </c>
      <c r="BF13" s="10">
        <v>105640</v>
      </c>
      <c r="BG13" s="10">
        <v>95230</v>
      </c>
      <c r="BH13" s="10">
        <v>84787</v>
      </c>
      <c r="BI13" s="10">
        <v>74309</v>
      </c>
      <c r="BJ13" s="10">
        <v>63798</v>
      </c>
      <c r="BK13" s="10">
        <v>53251</v>
      </c>
      <c r="BL13" s="10">
        <v>42671</v>
      </c>
      <c r="BM13" s="10">
        <v>32055</v>
      </c>
      <c r="BN13" s="10">
        <v>21405</v>
      </c>
      <c r="BO13" s="10">
        <v>10720</v>
      </c>
    </row>
    <row r="14" spans="2:67" ht="13.5" customHeight="1" x14ac:dyDescent="0.4">
      <c r="B14" s="13">
        <v>2</v>
      </c>
      <c r="C14" s="14">
        <v>2</v>
      </c>
      <c r="E14" s="15" t="s">
        <v>51</v>
      </c>
      <c r="F14" s="16" t="s">
        <v>52</v>
      </c>
      <c r="G14" s="17">
        <v>142000</v>
      </c>
      <c r="I14" s="18">
        <v>142000</v>
      </c>
      <c r="J14" s="19">
        <v>14058</v>
      </c>
      <c r="K14" s="19">
        <v>11360</v>
      </c>
      <c r="M14" s="18">
        <v>142000</v>
      </c>
      <c r="N14" s="10">
        <v>167053</v>
      </c>
      <c r="O14" s="10">
        <v>153223</v>
      </c>
      <c r="P14" s="10">
        <v>139347</v>
      </c>
      <c r="Q14" s="10">
        <v>125427</v>
      </c>
      <c r="R14" s="10">
        <v>111460</v>
      </c>
      <c r="S14" s="10">
        <v>97448</v>
      </c>
      <c r="T14" s="10">
        <v>83663</v>
      </c>
      <c r="U14" s="10">
        <v>69833</v>
      </c>
      <c r="V14" s="10">
        <v>55957</v>
      </c>
      <c r="W14" s="10">
        <v>42037</v>
      </c>
      <c r="X14" s="10">
        <v>28070</v>
      </c>
      <c r="Y14" s="10">
        <v>14058</v>
      </c>
      <c r="AA14" s="18">
        <v>142000</v>
      </c>
      <c r="AB14" s="10">
        <v>134992</v>
      </c>
      <c r="AC14" s="10">
        <v>123817</v>
      </c>
      <c r="AD14" s="10">
        <v>112604</v>
      </c>
      <c r="AE14" s="10">
        <v>101355</v>
      </c>
      <c r="AF14" s="10">
        <v>90069</v>
      </c>
      <c r="AG14" s="10">
        <v>78746</v>
      </c>
      <c r="AH14" s="10">
        <v>67606</v>
      </c>
      <c r="AI14" s="10">
        <v>56431</v>
      </c>
      <c r="AJ14" s="10">
        <v>45218</v>
      </c>
      <c r="AK14" s="10">
        <v>33969</v>
      </c>
      <c r="AL14" s="10">
        <v>22683</v>
      </c>
      <c r="AM14" s="10">
        <v>11360</v>
      </c>
      <c r="AO14" s="18">
        <v>142000</v>
      </c>
      <c r="AP14" s="10">
        <v>165701</v>
      </c>
      <c r="AQ14" s="10">
        <v>152140</v>
      </c>
      <c r="AR14" s="10">
        <v>138533</v>
      </c>
      <c r="AS14" s="10">
        <v>124883</v>
      </c>
      <c r="AT14" s="10">
        <v>111188</v>
      </c>
      <c r="AU14" s="10">
        <v>97448</v>
      </c>
      <c r="AV14" s="10">
        <v>83663</v>
      </c>
      <c r="AW14" s="10">
        <v>69833</v>
      </c>
      <c r="AX14" s="10">
        <v>55957</v>
      </c>
      <c r="AY14" s="10">
        <v>42037</v>
      </c>
      <c r="AZ14" s="10">
        <v>28070</v>
      </c>
      <c r="BA14" s="10">
        <v>14058</v>
      </c>
      <c r="BC14" s="18">
        <v>142000</v>
      </c>
      <c r="BD14" s="10">
        <v>133900</v>
      </c>
      <c r="BE14" s="10">
        <v>122941</v>
      </c>
      <c r="BF14" s="10">
        <v>111946</v>
      </c>
      <c r="BG14" s="10">
        <v>100916</v>
      </c>
      <c r="BH14" s="10">
        <v>89849</v>
      </c>
      <c r="BI14" s="10">
        <v>78746</v>
      </c>
      <c r="BJ14" s="10">
        <v>67606</v>
      </c>
      <c r="BK14" s="10">
        <v>56431</v>
      </c>
      <c r="BL14" s="10">
        <v>45218</v>
      </c>
      <c r="BM14" s="10">
        <v>33969</v>
      </c>
      <c r="BN14" s="10">
        <v>22683</v>
      </c>
      <c r="BO14" s="10">
        <v>11360</v>
      </c>
    </row>
    <row r="15" spans="2:67" ht="13.5" customHeight="1" x14ac:dyDescent="0.4">
      <c r="B15" s="13">
        <v>3</v>
      </c>
      <c r="C15" s="14">
        <v>1</v>
      </c>
      <c r="E15" s="15" t="s">
        <v>53</v>
      </c>
      <c r="F15" s="16" t="s">
        <v>54</v>
      </c>
      <c r="G15" s="17">
        <v>150000</v>
      </c>
      <c r="I15" s="18">
        <v>150000</v>
      </c>
      <c r="J15" s="19">
        <v>14850</v>
      </c>
      <c r="K15" s="19">
        <v>12000</v>
      </c>
      <c r="M15" s="18">
        <v>150000</v>
      </c>
      <c r="N15" s="10">
        <v>176464</v>
      </c>
      <c r="O15" s="10">
        <v>161855</v>
      </c>
      <c r="P15" s="10">
        <v>147198</v>
      </c>
      <c r="Q15" s="10">
        <v>132493</v>
      </c>
      <c r="R15" s="10">
        <v>117740</v>
      </c>
      <c r="S15" s="10">
        <v>102938</v>
      </c>
      <c r="T15" s="10">
        <v>88376</v>
      </c>
      <c r="U15" s="10">
        <v>73767</v>
      </c>
      <c r="V15" s="10">
        <v>59110</v>
      </c>
      <c r="W15" s="10">
        <v>44405</v>
      </c>
      <c r="X15" s="10">
        <v>29652</v>
      </c>
      <c r="Y15" s="10">
        <v>14850</v>
      </c>
      <c r="AA15" s="18">
        <v>150000</v>
      </c>
      <c r="AB15" s="10">
        <v>142597</v>
      </c>
      <c r="AC15" s="10">
        <v>130792</v>
      </c>
      <c r="AD15" s="10">
        <v>118948</v>
      </c>
      <c r="AE15" s="10">
        <v>107065</v>
      </c>
      <c r="AF15" s="10">
        <v>95143</v>
      </c>
      <c r="AG15" s="10">
        <v>83182</v>
      </c>
      <c r="AH15" s="10">
        <v>71415</v>
      </c>
      <c r="AI15" s="10">
        <v>59610</v>
      </c>
      <c r="AJ15" s="10">
        <v>47766</v>
      </c>
      <c r="AK15" s="10">
        <v>35883</v>
      </c>
      <c r="AL15" s="10">
        <v>23961</v>
      </c>
      <c r="AM15" s="10">
        <v>12000</v>
      </c>
      <c r="AO15" s="18">
        <v>150000</v>
      </c>
      <c r="AP15" s="10">
        <v>175037</v>
      </c>
      <c r="AQ15" s="10">
        <v>160710</v>
      </c>
      <c r="AR15" s="10">
        <v>146338</v>
      </c>
      <c r="AS15" s="10">
        <v>131919</v>
      </c>
      <c r="AT15" s="10">
        <v>117452</v>
      </c>
      <c r="AU15" s="10">
        <v>102938</v>
      </c>
      <c r="AV15" s="10">
        <v>88376</v>
      </c>
      <c r="AW15" s="10">
        <v>73767</v>
      </c>
      <c r="AX15" s="10">
        <v>59110</v>
      </c>
      <c r="AY15" s="10">
        <v>44405</v>
      </c>
      <c r="AZ15" s="10">
        <v>29652</v>
      </c>
      <c r="BA15" s="10">
        <v>14850</v>
      </c>
      <c r="BC15" s="18">
        <v>150000</v>
      </c>
      <c r="BD15" s="10">
        <v>141444</v>
      </c>
      <c r="BE15" s="10">
        <v>129867</v>
      </c>
      <c r="BF15" s="10">
        <v>118253</v>
      </c>
      <c r="BG15" s="10">
        <v>106601</v>
      </c>
      <c r="BH15" s="10">
        <v>94911</v>
      </c>
      <c r="BI15" s="10">
        <v>83182</v>
      </c>
      <c r="BJ15" s="10">
        <v>71415</v>
      </c>
      <c r="BK15" s="10">
        <v>59610</v>
      </c>
      <c r="BL15" s="10">
        <v>47766</v>
      </c>
      <c r="BM15" s="10">
        <v>35883</v>
      </c>
      <c r="BN15" s="10">
        <v>23961</v>
      </c>
      <c r="BO15" s="10">
        <v>12000</v>
      </c>
    </row>
    <row r="16" spans="2:67" ht="13.5" customHeight="1" x14ac:dyDescent="0.4">
      <c r="E16" s="15" t="s">
        <v>55</v>
      </c>
      <c r="F16" s="16" t="s">
        <v>56</v>
      </c>
      <c r="G16" s="17">
        <v>160000</v>
      </c>
      <c r="I16" s="18">
        <v>160000</v>
      </c>
      <c r="J16" s="19">
        <v>15840</v>
      </c>
      <c r="K16" s="19">
        <v>12800</v>
      </c>
      <c r="M16" s="18">
        <v>160000</v>
      </c>
      <c r="N16" s="10">
        <v>188229</v>
      </c>
      <c r="O16" s="10">
        <v>172646</v>
      </c>
      <c r="P16" s="10">
        <v>157012</v>
      </c>
      <c r="Q16" s="10">
        <v>141326</v>
      </c>
      <c r="R16" s="10">
        <v>125589</v>
      </c>
      <c r="S16" s="10">
        <v>109801</v>
      </c>
      <c r="T16" s="10">
        <v>94268</v>
      </c>
      <c r="U16" s="10">
        <v>78685</v>
      </c>
      <c r="V16" s="10">
        <v>63051</v>
      </c>
      <c r="W16" s="10">
        <v>47365</v>
      </c>
      <c r="X16" s="10">
        <v>31628</v>
      </c>
      <c r="Y16" s="10">
        <v>15840</v>
      </c>
      <c r="AA16" s="18">
        <v>160000</v>
      </c>
      <c r="AB16" s="10">
        <v>152104</v>
      </c>
      <c r="AC16" s="10">
        <v>139512</v>
      </c>
      <c r="AD16" s="10">
        <v>126878</v>
      </c>
      <c r="AE16" s="10">
        <v>114203</v>
      </c>
      <c r="AF16" s="10">
        <v>101486</v>
      </c>
      <c r="AG16" s="10">
        <v>88728</v>
      </c>
      <c r="AH16" s="10">
        <v>76176</v>
      </c>
      <c r="AI16" s="10">
        <v>63584</v>
      </c>
      <c r="AJ16" s="10">
        <v>50950</v>
      </c>
      <c r="AK16" s="10">
        <v>38275</v>
      </c>
      <c r="AL16" s="10">
        <v>25558</v>
      </c>
      <c r="AM16" s="10">
        <v>12800</v>
      </c>
      <c r="AO16" s="18">
        <v>160000</v>
      </c>
      <c r="AP16" s="10">
        <v>186705</v>
      </c>
      <c r="AQ16" s="10">
        <v>171425</v>
      </c>
      <c r="AR16" s="10">
        <v>156094</v>
      </c>
      <c r="AS16" s="10">
        <v>140714</v>
      </c>
      <c r="AT16" s="10">
        <v>125282</v>
      </c>
      <c r="AU16" s="10">
        <v>109801</v>
      </c>
      <c r="AV16" s="10">
        <v>94268</v>
      </c>
      <c r="AW16" s="10">
        <v>78685</v>
      </c>
      <c r="AX16" s="10">
        <v>63051</v>
      </c>
      <c r="AY16" s="10">
        <v>47365</v>
      </c>
      <c r="AZ16" s="10">
        <v>31628</v>
      </c>
      <c r="BA16" s="10">
        <v>15840</v>
      </c>
      <c r="BC16" s="18">
        <v>160000</v>
      </c>
      <c r="BD16" s="10">
        <v>150873</v>
      </c>
      <c r="BE16" s="10">
        <v>138525</v>
      </c>
      <c r="BF16" s="10">
        <v>126137</v>
      </c>
      <c r="BG16" s="10">
        <v>113708</v>
      </c>
      <c r="BH16" s="10">
        <v>101238</v>
      </c>
      <c r="BI16" s="10">
        <v>88728</v>
      </c>
      <c r="BJ16" s="10">
        <v>76176</v>
      </c>
      <c r="BK16" s="10">
        <v>63584</v>
      </c>
      <c r="BL16" s="10">
        <v>50950</v>
      </c>
      <c r="BM16" s="10">
        <v>38275</v>
      </c>
      <c r="BN16" s="10">
        <v>25558</v>
      </c>
      <c r="BO16" s="10">
        <v>12800</v>
      </c>
    </row>
    <row r="17" spans="5:67" ht="13.5" customHeight="1" x14ac:dyDescent="0.4">
      <c r="E17" s="15" t="s">
        <v>57</v>
      </c>
      <c r="F17" s="16" t="s">
        <v>58</v>
      </c>
      <c r="G17" s="17">
        <v>170000</v>
      </c>
      <c r="I17" s="18">
        <v>170000</v>
      </c>
      <c r="J17" s="19">
        <v>16830</v>
      </c>
      <c r="K17" s="19">
        <v>13600</v>
      </c>
      <c r="M17" s="18">
        <v>170000</v>
      </c>
      <c r="N17" s="10">
        <v>199993</v>
      </c>
      <c r="O17" s="10">
        <v>183436</v>
      </c>
      <c r="P17" s="10">
        <v>166824</v>
      </c>
      <c r="Q17" s="10">
        <v>150158</v>
      </c>
      <c r="R17" s="10">
        <v>133438</v>
      </c>
      <c r="S17" s="10">
        <v>116663</v>
      </c>
      <c r="T17" s="10">
        <v>100160</v>
      </c>
      <c r="U17" s="10">
        <v>83603</v>
      </c>
      <c r="V17" s="10">
        <v>66991</v>
      </c>
      <c r="W17" s="10">
        <v>50325</v>
      </c>
      <c r="X17" s="10">
        <v>33605</v>
      </c>
      <c r="Y17" s="10">
        <v>16830</v>
      </c>
      <c r="AA17" s="18">
        <v>170000</v>
      </c>
      <c r="AB17" s="10">
        <v>161610</v>
      </c>
      <c r="AC17" s="10">
        <v>148231</v>
      </c>
      <c r="AD17" s="10">
        <v>134807</v>
      </c>
      <c r="AE17" s="10">
        <v>121340</v>
      </c>
      <c r="AF17" s="10">
        <v>107829</v>
      </c>
      <c r="AG17" s="10">
        <v>94273</v>
      </c>
      <c r="AH17" s="10">
        <v>80937</v>
      </c>
      <c r="AI17" s="10">
        <v>67558</v>
      </c>
      <c r="AJ17" s="10">
        <v>54134</v>
      </c>
      <c r="AK17" s="10">
        <v>40667</v>
      </c>
      <c r="AL17" s="10">
        <v>27156</v>
      </c>
      <c r="AM17" s="10">
        <v>13600</v>
      </c>
      <c r="AO17" s="18">
        <v>170000</v>
      </c>
      <c r="AP17" s="10">
        <v>198375</v>
      </c>
      <c r="AQ17" s="10">
        <v>182139</v>
      </c>
      <c r="AR17" s="10">
        <v>165850</v>
      </c>
      <c r="AS17" s="10">
        <v>149508</v>
      </c>
      <c r="AT17" s="10">
        <v>133113</v>
      </c>
      <c r="AU17" s="10">
        <v>116663</v>
      </c>
      <c r="AV17" s="10">
        <v>100160</v>
      </c>
      <c r="AW17" s="10">
        <v>83603</v>
      </c>
      <c r="AX17" s="10">
        <v>66991</v>
      </c>
      <c r="AY17" s="10">
        <v>50325</v>
      </c>
      <c r="AZ17" s="10">
        <v>33605</v>
      </c>
      <c r="BA17" s="10">
        <v>16830</v>
      </c>
      <c r="BC17" s="18">
        <v>170000</v>
      </c>
      <c r="BD17" s="10">
        <v>160303</v>
      </c>
      <c r="BE17" s="10">
        <v>147183</v>
      </c>
      <c r="BF17" s="10">
        <v>134020</v>
      </c>
      <c r="BG17" s="10">
        <v>120815</v>
      </c>
      <c r="BH17" s="10">
        <v>107566</v>
      </c>
      <c r="BI17" s="10">
        <v>94273</v>
      </c>
      <c r="BJ17" s="10">
        <v>80937</v>
      </c>
      <c r="BK17" s="10">
        <v>67558</v>
      </c>
      <c r="BL17" s="10">
        <v>54134</v>
      </c>
      <c r="BM17" s="10">
        <v>40667</v>
      </c>
      <c r="BN17" s="10">
        <v>27156</v>
      </c>
      <c r="BO17" s="10">
        <v>13600</v>
      </c>
    </row>
    <row r="18" spans="5:67" ht="13.5" customHeight="1" x14ac:dyDescent="0.4">
      <c r="E18" s="15" t="s">
        <v>59</v>
      </c>
      <c r="F18" s="16" t="s">
        <v>60</v>
      </c>
      <c r="G18" s="17">
        <v>180000</v>
      </c>
      <c r="I18" s="18">
        <v>180000</v>
      </c>
      <c r="J18" s="19">
        <v>17820</v>
      </c>
      <c r="K18" s="19">
        <v>14400</v>
      </c>
      <c r="M18" s="18">
        <v>180000</v>
      </c>
      <c r="N18" s="10">
        <v>211757</v>
      </c>
      <c r="O18" s="10">
        <v>194227</v>
      </c>
      <c r="P18" s="10">
        <v>176638</v>
      </c>
      <c r="Q18" s="10">
        <v>158992</v>
      </c>
      <c r="R18" s="10">
        <v>141288</v>
      </c>
      <c r="S18" s="10">
        <v>123526</v>
      </c>
      <c r="T18" s="10">
        <v>106051</v>
      </c>
      <c r="U18" s="10">
        <v>88521</v>
      </c>
      <c r="V18" s="10">
        <v>70932</v>
      </c>
      <c r="W18" s="10">
        <v>53286</v>
      </c>
      <c r="X18" s="10">
        <v>35582</v>
      </c>
      <c r="Y18" s="10">
        <v>17820</v>
      </c>
      <c r="AA18" s="18">
        <v>180000</v>
      </c>
      <c r="AB18" s="10">
        <v>171117</v>
      </c>
      <c r="AC18" s="10">
        <v>156951</v>
      </c>
      <c r="AD18" s="10">
        <v>142738</v>
      </c>
      <c r="AE18" s="10">
        <v>128478</v>
      </c>
      <c r="AF18" s="10">
        <v>114172</v>
      </c>
      <c r="AG18" s="10">
        <v>99819</v>
      </c>
      <c r="AH18" s="10">
        <v>85698</v>
      </c>
      <c r="AI18" s="10">
        <v>71532</v>
      </c>
      <c r="AJ18" s="10">
        <v>57319</v>
      </c>
      <c r="AK18" s="10">
        <v>43059</v>
      </c>
      <c r="AL18" s="10">
        <v>28753</v>
      </c>
      <c r="AM18" s="10">
        <v>14400</v>
      </c>
      <c r="AO18" s="18">
        <v>180000</v>
      </c>
      <c r="AP18" s="10">
        <v>210043</v>
      </c>
      <c r="AQ18" s="10">
        <v>192853</v>
      </c>
      <c r="AR18" s="10">
        <v>175606</v>
      </c>
      <c r="AS18" s="10">
        <v>158302</v>
      </c>
      <c r="AT18" s="10">
        <v>140943</v>
      </c>
      <c r="AU18" s="10">
        <v>123526</v>
      </c>
      <c r="AV18" s="10">
        <v>106051</v>
      </c>
      <c r="AW18" s="10">
        <v>88521</v>
      </c>
      <c r="AX18" s="10">
        <v>70932</v>
      </c>
      <c r="AY18" s="10">
        <v>53286</v>
      </c>
      <c r="AZ18" s="10">
        <v>35582</v>
      </c>
      <c r="BA18" s="10">
        <v>17820</v>
      </c>
      <c r="BC18" s="18">
        <v>180000</v>
      </c>
      <c r="BD18" s="10">
        <v>169732</v>
      </c>
      <c r="BE18" s="10">
        <v>155841</v>
      </c>
      <c r="BF18" s="10">
        <v>141904</v>
      </c>
      <c r="BG18" s="10">
        <v>127921</v>
      </c>
      <c r="BH18" s="10">
        <v>113893</v>
      </c>
      <c r="BI18" s="10">
        <v>99819</v>
      </c>
      <c r="BJ18" s="10">
        <v>85698</v>
      </c>
      <c r="BK18" s="10">
        <v>71532</v>
      </c>
      <c r="BL18" s="10">
        <v>57319</v>
      </c>
      <c r="BM18" s="10">
        <v>43059</v>
      </c>
      <c r="BN18" s="10">
        <v>28753</v>
      </c>
      <c r="BO18" s="10">
        <v>14400</v>
      </c>
    </row>
    <row r="19" spans="5:67" ht="13.5" customHeight="1" x14ac:dyDescent="0.4">
      <c r="E19" s="15" t="s">
        <v>61</v>
      </c>
      <c r="F19" s="16" t="s">
        <v>62</v>
      </c>
      <c r="G19" s="17">
        <v>190000</v>
      </c>
      <c r="I19" s="18">
        <v>190000</v>
      </c>
      <c r="J19" s="19">
        <v>18810</v>
      </c>
      <c r="K19" s="19">
        <v>15200</v>
      </c>
      <c r="M19" s="18">
        <v>190000</v>
      </c>
      <c r="N19" s="10">
        <v>223521</v>
      </c>
      <c r="O19" s="10">
        <v>205017</v>
      </c>
      <c r="P19" s="10">
        <v>186450</v>
      </c>
      <c r="Q19" s="10">
        <v>167824</v>
      </c>
      <c r="R19" s="10">
        <v>149136</v>
      </c>
      <c r="S19" s="10">
        <v>130388</v>
      </c>
      <c r="T19" s="10">
        <v>111943</v>
      </c>
      <c r="U19" s="10">
        <v>93439</v>
      </c>
      <c r="V19" s="10">
        <v>74872</v>
      </c>
      <c r="W19" s="10">
        <v>56246</v>
      </c>
      <c r="X19" s="10">
        <v>37558</v>
      </c>
      <c r="Y19" s="10">
        <v>18810</v>
      </c>
      <c r="AA19" s="18">
        <v>190000</v>
      </c>
      <c r="AB19" s="10">
        <v>180623</v>
      </c>
      <c r="AC19" s="10">
        <v>165670</v>
      </c>
      <c r="AD19" s="10">
        <v>150667</v>
      </c>
      <c r="AE19" s="10">
        <v>135615</v>
      </c>
      <c r="AF19" s="10">
        <v>120514</v>
      </c>
      <c r="AG19" s="10">
        <v>105364</v>
      </c>
      <c r="AH19" s="10">
        <v>90459</v>
      </c>
      <c r="AI19" s="10">
        <v>75506</v>
      </c>
      <c r="AJ19" s="10">
        <v>60503</v>
      </c>
      <c r="AK19" s="10">
        <v>45451</v>
      </c>
      <c r="AL19" s="10">
        <v>30350</v>
      </c>
      <c r="AM19" s="10">
        <v>15200</v>
      </c>
      <c r="AO19" s="18">
        <v>190000</v>
      </c>
      <c r="AP19" s="10">
        <v>221713</v>
      </c>
      <c r="AQ19" s="10">
        <v>203567</v>
      </c>
      <c r="AR19" s="10">
        <v>185362</v>
      </c>
      <c r="AS19" s="10">
        <v>167097</v>
      </c>
      <c r="AT19" s="10">
        <v>148772</v>
      </c>
      <c r="AU19" s="10">
        <v>130388</v>
      </c>
      <c r="AV19" s="10">
        <v>111943</v>
      </c>
      <c r="AW19" s="10">
        <v>93439</v>
      </c>
      <c r="AX19" s="10">
        <v>74872</v>
      </c>
      <c r="AY19" s="10">
        <v>56246</v>
      </c>
      <c r="AZ19" s="10">
        <v>37558</v>
      </c>
      <c r="BA19" s="10">
        <v>18810</v>
      </c>
      <c r="BC19" s="18">
        <v>190000</v>
      </c>
      <c r="BD19" s="10">
        <v>179162</v>
      </c>
      <c r="BE19" s="10">
        <v>164499</v>
      </c>
      <c r="BF19" s="10">
        <v>149787</v>
      </c>
      <c r="BG19" s="10">
        <v>135028</v>
      </c>
      <c r="BH19" s="10">
        <v>120220</v>
      </c>
      <c r="BI19" s="10">
        <v>105364</v>
      </c>
      <c r="BJ19" s="10">
        <v>90459</v>
      </c>
      <c r="BK19" s="10">
        <v>75506</v>
      </c>
      <c r="BL19" s="10">
        <v>60503</v>
      </c>
      <c r="BM19" s="10">
        <v>45451</v>
      </c>
      <c r="BN19" s="10">
        <v>30350</v>
      </c>
      <c r="BO19" s="10">
        <v>15200</v>
      </c>
    </row>
    <row r="20" spans="5:67" ht="13.5" customHeight="1" x14ac:dyDescent="0.4">
      <c r="E20" s="15" t="s">
        <v>63</v>
      </c>
      <c r="F20" s="16" t="s">
        <v>64</v>
      </c>
      <c r="G20" s="17">
        <v>200000</v>
      </c>
      <c r="I20" s="18">
        <v>200000</v>
      </c>
      <c r="J20" s="19">
        <v>19800</v>
      </c>
      <c r="K20" s="19">
        <v>16000</v>
      </c>
      <c r="M20" s="18">
        <v>200000</v>
      </c>
      <c r="N20" s="10">
        <v>235286</v>
      </c>
      <c r="O20" s="10">
        <v>215807</v>
      </c>
      <c r="P20" s="10">
        <v>196264</v>
      </c>
      <c r="Q20" s="10">
        <v>176658</v>
      </c>
      <c r="R20" s="10">
        <v>156987</v>
      </c>
      <c r="S20" s="10">
        <v>137251</v>
      </c>
      <c r="T20" s="10">
        <v>117835</v>
      </c>
      <c r="U20" s="10">
        <v>98356</v>
      </c>
      <c r="V20" s="10">
        <v>78813</v>
      </c>
      <c r="W20" s="10">
        <v>59207</v>
      </c>
      <c r="X20" s="10">
        <v>39536</v>
      </c>
      <c r="Y20" s="10">
        <v>19800</v>
      </c>
      <c r="AA20" s="18">
        <v>200000</v>
      </c>
      <c r="AB20" s="10">
        <v>190130</v>
      </c>
      <c r="AC20" s="10">
        <v>174390</v>
      </c>
      <c r="AD20" s="10">
        <v>158597</v>
      </c>
      <c r="AE20" s="10">
        <v>142754</v>
      </c>
      <c r="AF20" s="10">
        <v>126858</v>
      </c>
      <c r="AG20" s="10">
        <v>110910</v>
      </c>
      <c r="AH20" s="10">
        <v>95220</v>
      </c>
      <c r="AI20" s="10">
        <v>79480</v>
      </c>
      <c r="AJ20" s="10">
        <v>63687</v>
      </c>
      <c r="AK20" s="10">
        <v>47844</v>
      </c>
      <c r="AL20" s="10">
        <v>31948</v>
      </c>
      <c r="AM20" s="10">
        <v>16000</v>
      </c>
      <c r="AO20" s="18">
        <v>200000</v>
      </c>
      <c r="AP20" s="10">
        <v>233381</v>
      </c>
      <c r="AQ20" s="10">
        <v>214281</v>
      </c>
      <c r="AR20" s="10">
        <v>195118</v>
      </c>
      <c r="AS20" s="10">
        <v>175892</v>
      </c>
      <c r="AT20" s="10">
        <v>156603</v>
      </c>
      <c r="AU20" s="10">
        <v>137251</v>
      </c>
      <c r="AV20" s="10">
        <v>117835</v>
      </c>
      <c r="AW20" s="10">
        <v>98356</v>
      </c>
      <c r="AX20" s="10">
        <v>78813</v>
      </c>
      <c r="AY20" s="10">
        <v>59207</v>
      </c>
      <c r="AZ20" s="10">
        <v>39536</v>
      </c>
      <c r="BA20" s="10">
        <v>19800</v>
      </c>
      <c r="BC20" s="18">
        <v>200000</v>
      </c>
      <c r="BD20" s="10">
        <v>188591</v>
      </c>
      <c r="BE20" s="10">
        <v>173156</v>
      </c>
      <c r="BF20" s="10">
        <v>157671</v>
      </c>
      <c r="BG20" s="10">
        <v>142135</v>
      </c>
      <c r="BH20" s="10">
        <v>126548</v>
      </c>
      <c r="BI20" s="10">
        <v>110910</v>
      </c>
      <c r="BJ20" s="10">
        <v>95220</v>
      </c>
      <c r="BK20" s="10">
        <v>79480</v>
      </c>
      <c r="BL20" s="10">
        <v>63687</v>
      </c>
      <c r="BM20" s="10">
        <v>47844</v>
      </c>
      <c r="BN20" s="10">
        <v>31948</v>
      </c>
      <c r="BO20" s="10">
        <v>16000</v>
      </c>
    </row>
    <row r="21" spans="5:67" ht="13.5" customHeight="1" x14ac:dyDescent="0.4">
      <c r="E21" s="15" t="s">
        <v>65</v>
      </c>
      <c r="F21" s="16" t="s">
        <v>66</v>
      </c>
      <c r="G21" s="17">
        <v>220000</v>
      </c>
      <c r="I21" s="18">
        <v>220000</v>
      </c>
      <c r="J21" s="19">
        <v>21780</v>
      </c>
      <c r="K21" s="19">
        <v>17600</v>
      </c>
      <c r="M21" s="18">
        <v>220000</v>
      </c>
      <c r="N21" s="10">
        <v>258814</v>
      </c>
      <c r="O21" s="10">
        <v>237388</v>
      </c>
      <c r="P21" s="10">
        <v>215890</v>
      </c>
      <c r="Q21" s="10">
        <v>194323</v>
      </c>
      <c r="R21" s="10">
        <v>172685</v>
      </c>
      <c r="S21" s="10">
        <v>150976</v>
      </c>
      <c r="T21" s="10">
        <v>129618</v>
      </c>
      <c r="U21" s="10">
        <v>108192</v>
      </c>
      <c r="V21" s="10">
        <v>86694</v>
      </c>
      <c r="W21" s="10">
        <v>65127</v>
      </c>
      <c r="X21" s="10">
        <v>43489</v>
      </c>
      <c r="Y21" s="10">
        <v>21780</v>
      </c>
      <c r="AA21" s="18">
        <v>220000</v>
      </c>
      <c r="AB21" s="10">
        <v>209143</v>
      </c>
      <c r="AC21" s="10">
        <v>191829</v>
      </c>
      <c r="AD21" s="10">
        <v>174457</v>
      </c>
      <c r="AE21" s="10">
        <v>157029</v>
      </c>
      <c r="AF21" s="10">
        <v>139544</v>
      </c>
      <c r="AG21" s="10">
        <v>122001</v>
      </c>
      <c r="AH21" s="10">
        <v>104742</v>
      </c>
      <c r="AI21" s="10">
        <v>87428</v>
      </c>
      <c r="AJ21" s="10">
        <v>70056</v>
      </c>
      <c r="AK21" s="10">
        <v>52628</v>
      </c>
      <c r="AL21" s="10">
        <v>35143</v>
      </c>
      <c r="AM21" s="10">
        <v>17600</v>
      </c>
      <c r="AO21" s="18">
        <v>220000</v>
      </c>
      <c r="AP21" s="10">
        <v>256721</v>
      </c>
      <c r="AQ21" s="10">
        <v>235709</v>
      </c>
      <c r="AR21" s="10">
        <v>214630</v>
      </c>
      <c r="AS21" s="10">
        <v>193481</v>
      </c>
      <c r="AT21" s="10">
        <v>172263</v>
      </c>
      <c r="AU21" s="10">
        <v>150976</v>
      </c>
      <c r="AV21" s="10">
        <v>129618</v>
      </c>
      <c r="AW21" s="10">
        <v>108192</v>
      </c>
      <c r="AX21" s="10">
        <v>86694</v>
      </c>
      <c r="AY21" s="10">
        <v>65127</v>
      </c>
      <c r="AZ21" s="10">
        <v>43489</v>
      </c>
      <c r="BA21" s="10">
        <v>21780</v>
      </c>
      <c r="BC21" s="18">
        <v>220000</v>
      </c>
      <c r="BD21" s="10">
        <v>207451</v>
      </c>
      <c r="BE21" s="10">
        <v>190472</v>
      </c>
      <c r="BF21" s="10">
        <v>173438</v>
      </c>
      <c r="BG21" s="10">
        <v>156348</v>
      </c>
      <c r="BH21" s="10">
        <v>139202</v>
      </c>
      <c r="BI21" s="10">
        <v>122001</v>
      </c>
      <c r="BJ21" s="10">
        <v>104742</v>
      </c>
      <c r="BK21" s="10">
        <v>87428</v>
      </c>
      <c r="BL21" s="10">
        <v>70056</v>
      </c>
      <c r="BM21" s="10">
        <v>52628</v>
      </c>
      <c r="BN21" s="10">
        <v>35143</v>
      </c>
      <c r="BO21" s="10">
        <v>17600</v>
      </c>
    </row>
    <row r="22" spans="5:67" ht="13.5" customHeight="1" x14ac:dyDescent="0.4">
      <c r="E22" s="15" t="s">
        <v>67</v>
      </c>
      <c r="F22" s="16" t="s">
        <v>68</v>
      </c>
      <c r="G22" s="17">
        <v>240000</v>
      </c>
      <c r="I22" s="18">
        <v>240000</v>
      </c>
      <c r="J22" s="19">
        <v>23760</v>
      </c>
      <c r="K22" s="19">
        <v>19200</v>
      </c>
      <c r="M22" s="18">
        <v>240000</v>
      </c>
      <c r="N22" s="10">
        <v>282342</v>
      </c>
      <c r="O22" s="10">
        <v>258968</v>
      </c>
      <c r="P22" s="10">
        <v>235516</v>
      </c>
      <c r="Q22" s="10">
        <v>211987</v>
      </c>
      <c r="R22" s="10">
        <v>188382</v>
      </c>
      <c r="S22" s="10">
        <v>164700</v>
      </c>
      <c r="T22" s="10">
        <v>141402</v>
      </c>
      <c r="U22" s="10">
        <v>118028</v>
      </c>
      <c r="V22" s="10">
        <v>94576</v>
      </c>
      <c r="W22" s="10">
        <v>71047</v>
      </c>
      <c r="X22" s="10">
        <v>47442</v>
      </c>
      <c r="Y22" s="10">
        <v>23760</v>
      </c>
      <c r="AA22" s="18">
        <v>240000</v>
      </c>
      <c r="AB22" s="10">
        <v>228155</v>
      </c>
      <c r="AC22" s="10">
        <v>209267</v>
      </c>
      <c r="AD22" s="10">
        <v>190316</v>
      </c>
      <c r="AE22" s="10">
        <v>171303</v>
      </c>
      <c r="AF22" s="10">
        <v>152228</v>
      </c>
      <c r="AG22" s="10">
        <v>133091</v>
      </c>
      <c r="AH22" s="10">
        <v>114264</v>
      </c>
      <c r="AI22" s="10">
        <v>95376</v>
      </c>
      <c r="AJ22" s="10">
        <v>76425</v>
      </c>
      <c r="AK22" s="10">
        <v>57412</v>
      </c>
      <c r="AL22" s="10">
        <v>38337</v>
      </c>
      <c r="AM22" s="10">
        <v>19200</v>
      </c>
      <c r="AO22" s="18">
        <v>240000</v>
      </c>
      <c r="AP22" s="10">
        <v>280059</v>
      </c>
      <c r="AQ22" s="10">
        <v>257138</v>
      </c>
      <c r="AR22" s="10">
        <v>234141</v>
      </c>
      <c r="AS22" s="10">
        <v>211070</v>
      </c>
      <c r="AT22" s="10">
        <v>187923</v>
      </c>
      <c r="AU22" s="10">
        <v>164700</v>
      </c>
      <c r="AV22" s="10">
        <v>141402</v>
      </c>
      <c r="AW22" s="10">
        <v>118028</v>
      </c>
      <c r="AX22" s="10">
        <v>94576</v>
      </c>
      <c r="AY22" s="10">
        <v>71047</v>
      </c>
      <c r="AZ22" s="10">
        <v>47442</v>
      </c>
      <c r="BA22" s="10">
        <v>23760</v>
      </c>
      <c r="BC22" s="18">
        <v>240000</v>
      </c>
      <c r="BD22" s="10">
        <v>226310</v>
      </c>
      <c r="BE22" s="10">
        <v>207788</v>
      </c>
      <c r="BF22" s="10">
        <v>189205</v>
      </c>
      <c r="BG22" s="10">
        <v>170562</v>
      </c>
      <c r="BH22" s="10">
        <v>151857</v>
      </c>
      <c r="BI22" s="10">
        <v>133091</v>
      </c>
      <c r="BJ22" s="10">
        <v>114264</v>
      </c>
      <c r="BK22" s="10">
        <v>95376</v>
      </c>
      <c r="BL22" s="10">
        <v>76425</v>
      </c>
      <c r="BM22" s="10">
        <v>57412</v>
      </c>
      <c r="BN22" s="10">
        <v>38337</v>
      </c>
      <c r="BO22" s="10">
        <v>19200</v>
      </c>
    </row>
    <row r="23" spans="5:67" ht="13.5" customHeight="1" x14ac:dyDescent="0.4">
      <c r="E23" s="15" t="s">
        <v>69</v>
      </c>
      <c r="F23" s="16" t="s">
        <v>70</v>
      </c>
      <c r="G23" s="17">
        <v>260000</v>
      </c>
      <c r="I23" s="18">
        <v>260000</v>
      </c>
      <c r="J23" s="19">
        <v>25740</v>
      </c>
      <c r="K23" s="19">
        <v>20800</v>
      </c>
      <c r="M23" s="18">
        <v>260000</v>
      </c>
      <c r="N23" s="10">
        <v>305870</v>
      </c>
      <c r="O23" s="10">
        <v>280547</v>
      </c>
      <c r="P23" s="10">
        <v>255142</v>
      </c>
      <c r="Q23" s="10">
        <v>229654</v>
      </c>
      <c r="R23" s="10">
        <v>204081</v>
      </c>
      <c r="S23" s="10">
        <v>178425</v>
      </c>
      <c r="T23" s="10">
        <v>153185</v>
      </c>
      <c r="U23" s="10">
        <v>127862</v>
      </c>
      <c r="V23" s="10">
        <v>102457</v>
      </c>
      <c r="W23" s="10">
        <v>76969</v>
      </c>
      <c r="X23" s="10">
        <v>51396</v>
      </c>
      <c r="Y23" s="10">
        <v>25740</v>
      </c>
      <c r="AA23" s="18">
        <v>260000</v>
      </c>
      <c r="AB23" s="10">
        <v>247168</v>
      </c>
      <c r="AC23" s="10">
        <v>226705</v>
      </c>
      <c r="AD23" s="10">
        <v>206176</v>
      </c>
      <c r="AE23" s="10">
        <v>185579</v>
      </c>
      <c r="AF23" s="10">
        <v>164914</v>
      </c>
      <c r="AG23" s="10">
        <v>144182</v>
      </c>
      <c r="AH23" s="10">
        <v>123786</v>
      </c>
      <c r="AI23" s="10">
        <v>103323</v>
      </c>
      <c r="AJ23" s="10">
        <v>82794</v>
      </c>
      <c r="AK23" s="10">
        <v>62197</v>
      </c>
      <c r="AL23" s="10">
        <v>41532</v>
      </c>
      <c r="AM23" s="10">
        <v>20800</v>
      </c>
      <c r="AO23" s="18">
        <v>260000</v>
      </c>
      <c r="AP23" s="10">
        <v>303397</v>
      </c>
      <c r="AQ23" s="10">
        <v>278565</v>
      </c>
      <c r="AR23" s="10">
        <v>253653</v>
      </c>
      <c r="AS23" s="10">
        <v>228659</v>
      </c>
      <c r="AT23" s="10">
        <v>203584</v>
      </c>
      <c r="AU23" s="10">
        <v>178425</v>
      </c>
      <c r="AV23" s="10">
        <v>153185</v>
      </c>
      <c r="AW23" s="10">
        <v>127862</v>
      </c>
      <c r="AX23" s="10">
        <v>102457</v>
      </c>
      <c r="AY23" s="10">
        <v>76969</v>
      </c>
      <c r="AZ23" s="10">
        <v>51396</v>
      </c>
      <c r="BA23" s="10">
        <v>25740</v>
      </c>
      <c r="BC23" s="18">
        <v>260000</v>
      </c>
      <c r="BD23" s="10">
        <v>245169</v>
      </c>
      <c r="BE23" s="10">
        <v>225103</v>
      </c>
      <c r="BF23" s="10">
        <v>204972</v>
      </c>
      <c r="BG23" s="10">
        <v>184775</v>
      </c>
      <c r="BH23" s="10">
        <v>164512</v>
      </c>
      <c r="BI23" s="10">
        <v>144182</v>
      </c>
      <c r="BJ23" s="10">
        <v>123786</v>
      </c>
      <c r="BK23" s="10">
        <v>103323</v>
      </c>
      <c r="BL23" s="10">
        <v>82794</v>
      </c>
      <c r="BM23" s="10">
        <v>62197</v>
      </c>
      <c r="BN23" s="10">
        <v>41532</v>
      </c>
      <c r="BO23" s="10">
        <v>20800</v>
      </c>
    </row>
    <row r="24" spans="5:67" ht="13.5" customHeight="1" x14ac:dyDescent="0.4">
      <c r="E24" s="15" t="s">
        <v>71</v>
      </c>
      <c r="F24" s="16" t="s">
        <v>72</v>
      </c>
      <c r="G24" s="17">
        <v>280000</v>
      </c>
      <c r="I24" s="18">
        <v>280000</v>
      </c>
      <c r="J24" s="19">
        <v>27720</v>
      </c>
      <c r="K24" s="19">
        <v>22400</v>
      </c>
      <c r="M24" s="18">
        <v>280000</v>
      </c>
      <c r="N24" s="10">
        <v>329399</v>
      </c>
      <c r="O24" s="10">
        <v>302128</v>
      </c>
      <c r="P24" s="10">
        <v>274768</v>
      </c>
      <c r="Q24" s="10">
        <v>247319</v>
      </c>
      <c r="R24" s="10">
        <v>219780</v>
      </c>
      <c r="S24" s="10">
        <v>192150</v>
      </c>
      <c r="T24" s="10">
        <v>164969</v>
      </c>
      <c r="U24" s="10">
        <v>137698</v>
      </c>
      <c r="V24" s="10">
        <v>110338</v>
      </c>
      <c r="W24" s="10">
        <v>82889</v>
      </c>
      <c r="X24" s="10">
        <v>55350</v>
      </c>
      <c r="Y24" s="10">
        <v>27720</v>
      </c>
      <c r="AA24" s="18">
        <v>280000</v>
      </c>
      <c r="AB24" s="10">
        <v>266181</v>
      </c>
      <c r="AC24" s="10">
        <v>244144</v>
      </c>
      <c r="AD24" s="10">
        <v>222035</v>
      </c>
      <c r="AE24" s="10">
        <v>199854</v>
      </c>
      <c r="AF24" s="10">
        <v>177600</v>
      </c>
      <c r="AG24" s="10">
        <v>155273</v>
      </c>
      <c r="AH24" s="10">
        <v>133308</v>
      </c>
      <c r="AI24" s="10">
        <v>111271</v>
      </c>
      <c r="AJ24" s="10">
        <v>89162</v>
      </c>
      <c r="AK24" s="10">
        <v>66981</v>
      </c>
      <c r="AL24" s="10">
        <v>44727</v>
      </c>
      <c r="AM24" s="10">
        <v>22400</v>
      </c>
      <c r="AO24" s="18">
        <v>280000</v>
      </c>
      <c r="AP24" s="10">
        <v>326735</v>
      </c>
      <c r="AQ24" s="10">
        <v>299994</v>
      </c>
      <c r="AR24" s="10">
        <v>273165</v>
      </c>
      <c r="AS24" s="10">
        <v>246249</v>
      </c>
      <c r="AT24" s="10">
        <v>219244</v>
      </c>
      <c r="AU24" s="10">
        <v>192150</v>
      </c>
      <c r="AV24" s="10">
        <v>164969</v>
      </c>
      <c r="AW24" s="10">
        <v>137698</v>
      </c>
      <c r="AX24" s="10">
        <v>110338</v>
      </c>
      <c r="AY24" s="10">
        <v>82889</v>
      </c>
      <c r="AZ24" s="10">
        <v>55350</v>
      </c>
      <c r="BA24" s="10">
        <v>27720</v>
      </c>
      <c r="BC24" s="18">
        <v>280000</v>
      </c>
      <c r="BD24" s="10">
        <v>264028</v>
      </c>
      <c r="BE24" s="10">
        <v>242419</v>
      </c>
      <c r="BF24" s="10">
        <v>220739</v>
      </c>
      <c r="BG24" s="10">
        <v>198989</v>
      </c>
      <c r="BH24" s="10">
        <v>177167</v>
      </c>
      <c r="BI24" s="10">
        <v>155273</v>
      </c>
      <c r="BJ24" s="10">
        <v>133308</v>
      </c>
      <c r="BK24" s="10">
        <v>111271</v>
      </c>
      <c r="BL24" s="10">
        <v>89162</v>
      </c>
      <c r="BM24" s="10">
        <v>66981</v>
      </c>
      <c r="BN24" s="10">
        <v>44727</v>
      </c>
      <c r="BO24" s="10">
        <v>22400</v>
      </c>
    </row>
    <row r="25" spans="5:67" ht="13.5" customHeight="1" x14ac:dyDescent="0.4">
      <c r="E25" s="15" t="s">
        <v>73</v>
      </c>
      <c r="F25" s="16" t="s">
        <v>74</v>
      </c>
      <c r="G25" s="17">
        <v>300000</v>
      </c>
      <c r="I25" s="18">
        <v>300000</v>
      </c>
      <c r="J25" s="19">
        <v>29700</v>
      </c>
      <c r="K25" s="19">
        <v>24000</v>
      </c>
      <c r="M25" s="18">
        <v>300000</v>
      </c>
      <c r="N25" s="10">
        <v>352928</v>
      </c>
      <c r="O25" s="10">
        <v>323710</v>
      </c>
      <c r="P25" s="10">
        <v>294396</v>
      </c>
      <c r="Q25" s="10">
        <v>264985</v>
      </c>
      <c r="R25" s="10">
        <v>235479</v>
      </c>
      <c r="S25" s="10">
        <v>205876</v>
      </c>
      <c r="T25" s="10">
        <v>176752</v>
      </c>
      <c r="U25" s="10">
        <v>147534</v>
      </c>
      <c r="V25" s="10">
        <v>118220</v>
      </c>
      <c r="W25" s="10">
        <v>88809</v>
      </c>
      <c r="X25" s="10">
        <v>59303</v>
      </c>
      <c r="Y25" s="10">
        <v>29700</v>
      </c>
      <c r="AA25" s="18">
        <v>300000</v>
      </c>
      <c r="AB25" s="10">
        <v>285194</v>
      </c>
      <c r="AC25" s="10">
        <v>261583</v>
      </c>
      <c r="AD25" s="10">
        <v>237895</v>
      </c>
      <c r="AE25" s="10">
        <v>214129</v>
      </c>
      <c r="AF25" s="10">
        <v>190286</v>
      </c>
      <c r="AG25" s="10">
        <v>166364</v>
      </c>
      <c r="AH25" s="10">
        <v>142830</v>
      </c>
      <c r="AI25" s="10">
        <v>119219</v>
      </c>
      <c r="AJ25" s="10">
        <v>95531</v>
      </c>
      <c r="AK25" s="10">
        <v>71765</v>
      </c>
      <c r="AL25" s="10">
        <v>47922</v>
      </c>
      <c r="AM25" s="10">
        <v>24000</v>
      </c>
      <c r="AO25" s="18">
        <v>300000</v>
      </c>
      <c r="AP25" s="10">
        <v>350073</v>
      </c>
      <c r="AQ25" s="10">
        <v>321422</v>
      </c>
      <c r="AR25" s="10">
        <v>292676</v>
      </c>
      <c r="AS25" s="10">
        <v>263837</v>
      </c>
      <c r="AT25" s="10">
        <v>234904</v>
      </c>
      <c r="AU25" s="10">
        <v>205876</v>
      </c>
      <c r="AV25" s="10">
        <v>176752</v>
      </c>
      <c r="AW25" s="10">
        <v>147534</v>
      </c>
      <c r="AX25" s="10">
        <v>118220</v>
      </c>
      <c r="AY25" s="10">
        <v>88809</v>
      </c>
      <c r="AZ25" s="10">
        <v>59303</v>
      </c>
      <c r="BA25" s="10">
        <v>29700</v>
      </c>
      <c r="BC25" s="18">
        <v>300000</v>
      </c>
      <c r="BD25" s="10">
        <v>282887</v>
      </c>
      <c r="BE25" s="10">
        <v>259735</v>
      </c>
      <c r="BF25" s="10">
        <v>236506</v>
      </c>
      <c r="BG25" s="10">
        <v>213202</v>
      </c>
      <c r="BH25" s="10">
        <v>189821</v>
      </c>
      <c r="BI25" s="10">
        <v>166364</v>
      </c>
      <c r="BJ25" s="10">
        <v>142830</v>
      </c>
      <c r="BK25" s="10">
        <v>119219</v>
      </c>
      <c r="BL25" s="10">
        <v>95531</v>
      </c>
      <c r="BM25" s="10">
        <v>71765</v>
      </c>
      <c r="BN25" s="10">
        <v>47922</v>
      </c>
      <c r="BO25" s="10">
        <v>24000</v>
      </c>
    </row>
    <row r="26" spans="5:67" ht="13.5" customHeight="1" x14ac:dyDescent="0.4">
      <c r="E26" s="15" t="s">
        <v>75</v>
      </c>
      <c r="F26" s="16" t="s">
        <v>76</v>
      </c>
      <c r="G26" s="17">
        <v>320000</v>
      </c>
      <c r="I26" s="18">
        <v>320000</v>
      </c>
      <c r="J26" s="19">
        <v>31680</v>
      </c>
      <c r="K26" s="19">
        <v>25600</v>
      </c>
      <c r="M26" s="18">
        <v>320000</v>
      </c>
      <c r="N26" s="10">
        <v>376457</v>
      </c>
      <c r="O26" s="10">
        <v>345290</v>
      </c>
      <c r="P26" s="10">
        <v>314022</v>
      </c>
      <c r="Q26" s="10">
        <v>282652</v>
      </c>
      <c r="R26" s="10">
        <v>251177</v>
      </c>
      <c r="S26" s="10">
        <v>219601</v>
      </c>
      <c r="T26" s="10">
        <v>188536</v>
      </c>
      <c r="U26" s="10">
        <v>157369</v>
      </c>
      <c r="V26" s="10">
        <v>126101</v>
      </c>
      <c r="W26" s="10">
        <v>94731</v>
      </c>
      <c r="X26" s="10">
        <v>63256</v>
      </c>
      <c r="Y26" s="10">
        <v>31680</v>
      </c>
      <c r="AA26" s="18">
        <v>320000</v>
      </c>
      <c r="AB26" s="10">
        <v>304207</v>
      </c>
      <c r="AC26" s="10">
        <v>279022</v>
      </c>
      <c r="AD26" s="10">
        <v>253755</v>
      </c>
      <c r="AE26" s="10">
        <v>228405</v>
      </c>
      <c r="AF26" s="10">
        <v>202971</v>
      </c>
      <c r="AG26" s="10">
        <v>177455</v>
      </c>
      <c r="AH26" s="10">
        <v>152352</v>
      </c>
      <c r="AI26" s="10">
        <v>127167</v>
      </c>
      <c r="AJ26" s="10">
        <v>101900</v>
      </c>
      <c r="AK26" s="10">
        <v>76550</v>
      </c>
      <c r="AL26" s="10">
        <v>51116</v>
      </c>
      <c r="AM26" s="10">
        <v>25600</v>
      </c>
      <c r="AO26" s="18">
        <v>320000</v>
      </c>
      <c r="AP26" s="10">
        <v>373411</v>
      </c>
      <c r="AQ26" s="10">
        <v>342849</v>
      </c>
      <c r="AR26" s="10">
        <v>312188</v>
      </c>
      <c r="AS26" s="10">
        <v>281427</v>
      </c>
      <c r="AT26" s="10">
        <v>250564</v>
      </c>
      <c r="AU26" s="10">
        <v>219601</v>
      </c>
      <c r="AV26" s="10">
        <v>188536</v>
      </c>
      <c r="AW26" s="10">
        <v>157369</v>
      </c>
      <c r="AX26" s="10">
        <v>126101</v>
      </c>
      <c r="AY26" s="10">
        <v>94731</v>
      </c>
      <c r="AZ26" s="10">
        <v>63256</v>
      </c>
      <c r="BA26" s="10">
        <v>31680</v>
      </c>
      <c r="BC26" s="18">
        <v>320000</v>
      </c>
      <c r="BD26" s="10">
        <v>301746</v>
      </c>
      <c r="BE26" s="10">
        <v>277050</v>
      </c>
      <c r="BF26" s="10">
        <v>252273</v>
      </c>
      <c r="BG26" s="10">
        <v>227416</v>
      </c>
      <c r="BH26" s="10">
        <v>202476</v>
      </c>
      <c r="BI26" s="10">
        <v>177455</v>
      </c>
      <c r="BJ26" s="10">
        <v>152352</v>
      </c>
      <c r="BK26" s="10">
        <v>127167</v>
      </c>
      <c r="BL26" s="10">
        <v>101900</v>
      </c>
      <c r="BM26" s="10">
        <v>76550</v>
      </c>
      <c r="BN26" s="10">
        <v>51116</v>
      </c>
      <c r="BO26" s="10">
        <v>25600</v>
      </c>
    </row>
    <row r="27" spans="5:67" ht="13.5" customHeight="1" x14ac:dyDescent="0.4">
      <c r="E27" s="15" t="s">
        <v>77</v>
      </c>
      <c r="F27" s="16" t="s">
        <v>78</v>
      </c>
      <c r="G27" s="17">
        <v>340000</v>
      </c>
      <c r="I27" s="18">
        <v>340000</v>
      </c>
      <c r="J27" s="19">
        <v>33660</v>
      </c>
      <c r="K27" s="19">
        <v>27200</v>
      </c>
      <c r="M27" s="18">
        <v>340000</v>
      </c>
      <c r="N27" s="10">
        <v>399985</v>
      </c>
      <c r="O27" s="10">
        <v>366871</v>
      </c>
      <c r="P27" s="10">
        <v>333649</v>
      </c>
      <c r="Q27" s="10">
        <v>300317</v>
      </c>
      <c r="R27" s="10">
        <v>266876</v>
      </c>
      <c r="S27" s="20">
        <v>233326</v>
      </c>
      <c r="T27" s="10">
        <v>200319</v>
      </c>
      <c r="U27" s="10">
        <v>167205</v>
      </c>
      <c r="V27" s="10">
        <v>133983</v>
      </c>
      <c r="W27" s="10">
        <v>100651</v>
      </c>
      <c r="X27" s="10">
        <v>67210</v>
      </c>
      <c r="Y27" s="10">
        <v>33660</v>
      </c>
      <c r="AA27" s="18">
        <v>340000</v>
      </c>
      <c r="AB27" s="10">
        <v>323220</v>
      </c>
      <c r="AC27" s="10">
        <v>296461</v>
      </c>
      <c r="AD27" s="10">
        <v>269615</v>
      </c>
      <c r="AE27" s="10">
        <v>242680</v>
      </c>
      <c r="AF27" s="10">
        <v>215657</v>
      </c>
      <c r="AG27" s="10">
        <v>188546</v>
      </c>
      <c r="AH27" s="10">
        <v>161874</v>
      </c>
      <c r="AI27" s="10">
        <v>135115</v>
      </c>
      <c r="AJ27" s="10">
        <v>108269</v>
      </c>
      <c r="AK27" s="10">
        <v>81334</v>
      </c>
      <c r="AL27" s="10">
        <v>54311</v>
      </c>
      <c r="AM27" s="10">
        <v>27200</v>
      </c>
      <c r="AO27" s="18">
        <v>340000</v>
      </c>
      <c r="AP27" s="10">
        <v>396749</v>
      </c>
      <c r="AQ27" s="10">
        <v>364278</v>
      </c>
      <c r="AR27" s="10">
        <v>331701</v>
      </c>
      <c r="AS27" s="10">
        <v>299016</v>
      </c>
      <c r="AT27" s="10">
        <v>266225</v>
      </c>
      <c r="AU27" s="10">
        <v>233326</v>
      </c>
      <c r="AV27" s="10">
        <v>200319</v>
      </c>
      <c r="AW27" s="10">
        <v>167205</v>
      </c>
      <c r="AX27" s="10">
        <v>133983</v>
      </c>
      <c r="AY27" s="10">
        <v>100651</v>
      </c>
      <c r="AZ27" s="10">
        <v>67210</v>
      </c>
      <c r="BA27" s="10">
        <v>33660</v>
      </c>
      <c r="BC27" s="18">
        <v>340000</v>
      </c>
      <c r="BD27" s="10">
        <v>320605</v>
      </c>
      <c r="BE27" s="10">
        <v>294366</v>
      </c>
      <c r="BF27" s="10">
        <v>268041</v>
      </c>
      <c r="BG27" s="10">
        <v>241629</v>
      </c>
      <c r="BH27" s="10">
        <v>215131</v>
      </c>
      <c r="BI27" s="10">
        <v>188546</v>
      </c>
      <c r="BJ27" s="10">
        <v>161874</v>
      </c>
      <c r="BK27" s="10">
        <v>135115</v>
      </c>
      <c r="BL27" s="10">
        <v>108269</v>
      </c>
      <c r="BM27" s="10">
        <v>81334</v>
      </c>
      <c r="BN27" s="10">
        <v>54311</v>
      </c>
      <c r="BO27" s="10">
        <v>27200</v>
      </c>
    </row>
    <row r="28" spans="5:67" ht="13.5" customHeight="1" x14ac:dyDescent="0.4">
      <c r="E28" s="15" t="s">
        <v>79</v>
      </c>
      <c r="F28" s="16" t="s">
        <v>80</v>
      </c>
      <c r="G28" s="17">
        <v>360000</v>
      </c>
      <c r="I28" s="18">
        <v>360000</v>
      </c>
      <c r="J28" s="19">
        <v>35640</v>
      </c>
      <c r="K28" s="19">
        <v>28800</v>
      </c>
      <c r="M28" s="18">
        <v>360000</v>
      </c>
      <c r="N28" s="10">
        <v>423514</v>
      </c>
      <c r="O28" s="10">
        <v>388452</v>
      </c>
      <c r="P28" s="10">
        <v>353274</v>
      </c>
      <c r="Q28" s="10">
        <v>317982</v>
      </c>
      <c r="R28" s="10">
        <v>282575</v>
      </c>
      <c r="S28" s="10">
        <v>247051</v>
      </c>
      <c r="T28" s="10">
        <v>212103</v>
      </c>
      <c r="U28" s="10">
        <v>177041</v>
      </c>
      <c r="V28" s="10">
        <v>141863</v>
      </c>
      <c r="W28" s="10">
        <v>106571</v>
      </c>
      <c r="X28" s="10">
        <v>71164</v>
      </c>
      <c r="Y28" s="10">
        <v>35640</v>
      </c>
      <c r="AA28" s="18">
        <v>360000</v>
      </c>
      <c r="AB28" s="10">
        <v>342233</v>
      </c>
      <c r="AC28" s="10">
        <v>313900</v>
      </c>
      <c r="AD28" s="10">
        <v>285474</v>
      </c>
      <c r="AE28" s="10">
        <v>256955</v>
      </c>
      <c r="AF28" s="10">
        <v>228343</v>
      </c>
      <c r="AG28" s="10">
        <v>199637</v>
      </c>
      <c r="AH28" s="10">
        <v>171396</v>
      </c>
      <c r="AI28" s="10">
        <v>143063</v>
      </c>
      <c r="AJ28" s="10">
        <v>114637</v>
      </c>
      <c r="AK28" s="10">
        <v>86118</v>
      </c>
      <c r="AL28" s="10">
        <v>57506</v>
      </c>
      <c r="AM28" s="10">
        <v>28800</v>
      </c>
      <c r="AO28" s="18">
        <v>360000</v>
      </c>
      <c r="AP28" s="10">
        <v>420088</v>
      </c>
      <c r="AQ28" s="10">
        <v>385706</v>
      </c>
      <c r="AR28" s="10">
        <v>351212</v>
      </c>
      <c r="AS28" s="10">
        <v>316605</v>
      </c>
      <c r="AT28" s="10">
        <v>281885</v>
      </c>
      <c r="AU28" s="10">
        <v>247051</v>
      </c>
      <c r="AV28" s="10">
        <v>212103</v>
      </c>
      <c r="AW28" s="10">
        <v>177041</v>
      </c>
      <c r="AX28" s="10">
        <v>141863</v>
      </c>
      <c r="AY28" s="10">
        <v>106571</v>
      </c>
      <c r="AZ28" s="10">
        <v>71164</v>
      </c>
      <c r="BA28" s="10">
        <v>35640</v>
      </c>
      <c r="BC28" s="18">
        <v>360000</v>
      </c>
      <c r="BD28" s="10">
        <v>339465</v>
      </c>
      <c r="BE28" s="10">
        <v>311682</v>
      </c>
      <c r="BF28" s="10">
        <v>283808</v>
      </c>
      <c r="BG28" s="10">
        <v>255842</v>
      </c>
      <c r="BH28" s="10">
        <v>227786</v>
      </c>
      <c r="BI28" s="10">
        <v>199637</v>
      </c>
      <c r="BJ28" s="10">
        <v>171396</v>
      </c>
      <c r="BK28" s="10">
        <v>143063</v>
      </c>
      <c r="BL28" s="10">
        <v>114637</v>
      </c>
      <c r="BM28" s="10">
        <v>86118</v>
      </c>
      <c r="BN28" s="10">
        <v>57506</v>
      </c>
      <c r="BO28" s="10">
        <v>28800</v>
      </c>
    </row>
    <row r="29" spans="5:67" ht="13.5" customHeight="1" x14ac:dyDescent="0.4">
      <c r="E29" s="15" t="s">
        <v>81</v>
      </c>
      <c r="F29" s="16" t="s">
        <v>82</v>
      </c>
      <c r="G29" s="17">
        <v>380000</v>
      </c>
      <c r="I29" s="18">
        <v>380000</v>
      </c>
      <c r="J29" s="19">
        <v>37620</v>
      </c>
      <c r="K29" s="19">
        <v>30400</v>
      </c>
      <c r="M29" s="18">
        <v>380000</v>
      </c>
      <c r="N29" s="10">
        <v>447043</v>
      </c>
      <c r="O29" s="10">
        <v>410032</v>
      </c>
      <c r="P29" s="10">
        <v>372901</v>
      </c>
      <c r="Q29" s="10">
        <v>335648</v>
      </c>
      <c r="R29" s="10">
        <v>298273</v>
      </c>
      <c r="S29" s="10">
        <v>260776</v>
      </c>
      <c r="T29" s="10">
        <v>223887</v>
      </c>
      <c r="U29" s="10">
        <v>186876</v>
      </c>
      <c r="V29" s="10">
        <v>149745</v>
      </c>
      <c r="W29" s="10">
        <v>112492</v>
      </c>
      <c r="X29" s="10">
        <v>75117</v>
      </c>
      <c r="Y29" s="10">
        <v>37620</v>
      </c>
      <c r="AA29" s="18">
        <v>380000</v>
      </c>
      <c r="AB29" s="10">
        <v>361247</v>
      </c>
      <c r="AC29" s="10">
        <v>331339</v>
      </c>
      <c r="AD29" s="10">
        <v>301334</v>
      </c>
      <c r="AE29" s="10">
        <v>271231</v>
      </c>
      <c r="AF29" s="10">
        <v>241029</v>
      </c>
      <c r="AG29" s="10">
        <v>210728</v>
      </c>
      <c r="AH29" s="10">
        <v>180919</v>
      </c>
      <c r="AI29" s="10">
        <v>151011</v>
      </c>
      <c r="AJ29" s="10">
        <v>121006</v>
      </c>
      <c r="AK29" s="10">
        <v>90903</v>
      </c>
      <c r="AL29" s="10">
        <v>60701</v>
      </c>
      <c r="AM29" s="10">
        <v>30400</v>
      </c>
      <c r="AO29" s="18">
        <v>380000</v>
      </c>
      <c r="AP29" s="10">
        <v>443426</v>
      </c>
      <c r="AQ29" s="10">
        <v>407134</v>
      </c>
      <c r="AR29" s="10">
        <v>370724</v>
      </c>
      <c r="AS29" s="10">
        <v>334194</v>
      </c>
      <c r="AT29" s="10">
        <v>297546</v>
      </c>
      <c r="AU29" s="10">
        <v>260776</v>
      </c>
      <c r="AV29" s="10">
        <v>223887</v>
      </c>
      <c r="AW29" s="10">
        <v>186876</v>
      </c>
      <c r="AX29" s="10">
        <v>149745</v>
      </c>
      <c r="AY29" s="10">
        <v>112492</v>
      </c>
      <c r="AZ29" s="10">
        <v>75117</v>
      </c>
      <c r="BA29" s="10">
        <v>37620</v>
      </c>
      <c r="BC29" s="18">
        <v>380000</v>
      </c>
      <c r="BD29" s="10">
        <v>358324</v>
      </c>
      <c r="BE29" s="10">
        <v>328997</v>
      </c>
      <c r="BF29" s="10">
        <v>299575</v>
      </c>
      <c r="BG29" s="10">
        <v>270056</v>
      </c>
      <c r="BH29" s="10">
        <v>240441</v>
      </c>
      <c r="BI29" s="10">
        <v>210728</v>
      </c>
      <c r="BJ29" s="10">
        <v>180919</v>
      </c>
      <c r="BK29" s="10">
        <v>151011</v>
      </c>
      <c r="BL29" s="10">
        <v>121006</v>
      </c>
      <c r="BM29" s="10">
        <v>90903</v>
      </c>
      <c r="BN29" s="10">
        <v>60701</v>
      </c>
      <c r="BO29" s="10">
        <v>30400</v>
      </c>
    </row>
    <row r="30" spans="5:67" ht="13.5" customHeight="1" x14ac:dyDescent="0.4">
      <c r="E30" s="15" t="s">
        <v>83</v>
      </c>
      <c r="F30" s="16" t="s">
        <v>84</v>
      </c>
      <c r="G30" s="17">
        <v>410000</v>
      </c>
      <c r="I30" s="18">
        <v>410000</v>
      </c>
      <c r="J30" s="19">
        <v>40590</v>
      </c>
      <c r="K30" s="19">
        <v>32800</v>
      </c>
      <c r="M30" s="18">
        <v>410000</v>
      </c>
      <c r="N30" s="10">
        <v>482336</v>
      </c>
      <c r="O30" s="10">
        <v>442404</v>
      </c>
      <c r="P30" s="10">
        <v>402341</v>
      </c>
      <c r="Q30" s="10">
        <v>362147</v>
      </c>
      <c r="R30" s="10">
        <v>321822</v>
      </c>
      <c r="S30" s="10">
        <v>281364</v>
      </c>
      <c r="T30" s="10">
        <v>241562</v>
      </c>
      <c r="U30" s="10">
        <v>201630</v>
      </c>
      <c r="V30" s="10">
        <v>161567</v>
      </c>
      <c r="W30" s="10">
        <v>121373</v>
      </c>
      <c r="X30" s="10">
        <v>81048</v>
      </c>
      <c r="Y30" s="10">
        <v>40590</v>
      </c>
      <c r="AA30" s="18">
        <v>410000</v>
      </c>
      <c r="AB30" s="10">
        <v>389767</v>
      </c>
      <c r="AC30" s="10">
        <v>357498</v>
      </c>
      <c r="AD30" s="10">
        <v>325124</v>
      </c>
      <c r="AE30" s="10">
        <v>292644</v>
      </c>
      <c r="AF30" s="10">
        <v>260058</v>
      </c>
      <c r="AG30" s="10">
        <v>227365</v>
      </c>
      <c r="AH30" s="10">
        <v>195202</v>
      </c>
      <c r="AI30" s="10">
        <v>162933</v>
      </c>
      <c r="AJ30" s="10">
        <v>130559</v>
      </c>
      <c r="AK30" s="10">
        <v>98079</v>
      </c>
      <c r="AL30" s="10">
        <v>65493</v>
      </c>
      <c r="AM30" s="10">
        <v>32800</v>
      </c>
      <c r="AO30" s="18">
        <v>410000</v>
      </c>
      <c r="AP30" s="10">
        <v>478432</v>
      </c>
      <c r="AQ30" s="10">
        <v>439277</v>
      </c>
      <c r="AR30" s="10">
        <v>399991</v>
      </c>
      <c r="AS30" s="10">
        <v>360578</v>
      </c>
      <c r="AT30" s="10">
        <v>321036</v>
      </c>
      <c r="AU30" s="10">
        <v>281364</v>
      </c>
      <c r="AV30" s="10">
        <v>241562</v>
      </c>
      <c r="AW30" s="10">
        <v>201630</v>
      </c>
      <c r="AX30" s="10">
        <v>161567</v>
      </c>
      <c r="AY30" s="10">
        <v>121373</v>
      </c>
      <c r="AZ30" s="10">
        <v>81048</v>
      </c>
      <c r="BA30" s="10">
        <v>40590</v>
      </c>
      <c r="BC30" s="18">
        <v>410000</v>
      </c>
      <c r="BD30" s="10">
        <v>386612</v>
      </c>
      <c r="BE30" s="10">
        <v>354971</v>
      </c>
      <c r="BF30" s="10">
        <v>323225</v>
      </c>
      <c r="BG30" s="10">
        <v>291376</v>
      </c>
      <c r="BH30" s="10">
        <v>259423</v>
      </c>
      <c r="BI30" s="10">
        <v>227365</v>
      </c>
      <c r="BJ30" s="10">
        <v>195202</v>
      </c>
      <c r="BK30" s="10">
        <v>162933</v>
      </c>
      <c r="BL30" s="10">
        <v>130559</v>
      </c>
      <c r="BM30" s="10">
        <v>98079</v>
      </c>
      <c r="BN30" s="10">
        <v>65493</v>
      </c>
      <c r="BO30" s="10">
        <v>32800</v>
      </c>
    </row>
    <row r="31" spans="5:67" ht="13.5" customHeight="1" x14ac:dyDescent="0.4">
      <c r="E31" s="21" t="s">
        <v>89</v>
      </c>
      <c r="F31" s="16" t="s">
        <v>85</v>
      </c>
      <c r="G31" s="17">
        <v>440000</v>
      </c>
      <c r="I31" s="18">
        <v>440000</v>
      </c>
      <c r="J31" s="19">
        <v>43560</v>
      </c>
      <c r="K31" s="19">
        <v>35200</v>
      </c>
      <c r="M31" s="18">
        <v>440000</v>
      </c>
      <c r="N31" s="10">
        <v>517629</v>
      </c>
      <c r="O31" s="10">
        <v>474774</v>
      </c>
      <c r="P31" s="10">
        <v>431780</v>
      </c>
      <c r="Q31" s="10">
        <v>388645</v>
      </c>
      <c r="R31" s="10">
        <v>345369</v>
      </c>
      <c r="S31" s="10">
        <v>301951</v>
      </c>
      <c r="T31" s="10">
        <v>259238</v>
      </c>
      <c r="U31" s="10">
        <v>216383</v>
      </c>
      <c r="V31" s="10">
        <v>173389</v>
      </c>
      <c r="W31" s="10">
        <v>130254</v>
      </c>
      <c r="X31" s="10">
        <v>86978</v>
      </c>
      <c r="Y31" s="10">
        <v>43560</v>
      </c>
      <c r="AA31" s="18">
        <v>440000</v>
      </c>
      <c r="AB31" s="10">
        <v>418286</v>
      </c>
      <c r="AC31" s="10">
        <v>383656</v>
      </c>
      <c r="AD31" s="10">
        <v>348913</v>
      </c>
      <c r="AE31" s="10">
        <v>314057</v>
      </c>
      <c r="AF31" s="10">
        <v>279086</v>
      </c>
      <c r="AG31" s="10">
        <v>244001</v>
      </c>
      <c r="AH31" s="10">
        <v>209485</v>
      </c>
      <c r="AI31" s="10">
        <v>174855</v>
      </c>
      <c r="AJ31" s="10">
        <v>140112</v>
      </c>
      <c r="AK31" s="10">
        <v>105256</v>
      </c>
      <c r="AL31" s="10">
        <v>70285</v>
      </c>
      <c r="AM31" s="10">
        <v>35200</v>
      </c>
      <c r="AO31" s="18">
        <v>440000</v>
      </c>
      <c r="AP31" s="10">
        <v>513440</v>
      </c>
      <c r="AQ31" s="10">
        <v>471418</v>
      </c>
      <c r="AR31" s="10">
        <v>429259</v>
      </c>
      <c r="AS31" s="10">
        <v>386961</v>
      </c>
      <c r="AT31" s="10">
        <v>344526</v>
      </c>
      <c r="AU31" s="10">
        <v>301951</v>
      </c>
      <c r="AV31" s="10">
        <v>259238</v>
      </c>
      <c r="AW31" s="10">
        <v>216383</v>
      </c>
      <c r="AX31" s="10">
        <v>173389</v>
      </c>
      <c r="AY31" s="10">
        <v>130254</v>
      </c>
      <c r="AZ31" s="10">
        <v>86978</v>
      </c>
      <c r="BA31" s="10">
        <v>43560</v>
      </c>
      <c r="BC31" s="18">
        <v>440000</v>
      </c>
      <c r="BD31" s="10">
        <v>414901</v>
      </c>
      <c r="BE31" s="10">
        <v>380944</v>
      </c>
      <c r="BF31" s="10">
        <v>346876</v>
      </c>
      <c r="BG31" s="10">
        <v>312696</v>
      </c>
      <c r="BH31" s="10">
        <v>278405</v>
      </c>
      <c r="BI31" s="10">
        <v>244001</v>
      </c>
      <c r="BJ31" s="10">
        <v>209485</v>
      </c>
      <c r="BK31" s="10">
        <v>174855</v>
      </c>
      <c r="BL31" s="10">
        <v>140112</v>
      </c>
      <c r="BM31" s="10">
        <v>105256</v>
      </c>
      <c r="BN31" s="10">
        <v>70285</v>
      </c>
      <c r="BO31" s="10">
        <v>35200</v>
      </c>
    </row>
  </sheetData>
  <sheetProtection algorithmName="SHA-512" hashValue="MmHOi/dF5Kjs/kvlTxp4WeMttCVxYXzJBjLLczvNA0413l3qLXeE0vq4euhKtbyQ8CezLwYh4sHTe6fVEB6nQw==" saltValue="Vh3oGb5J4fF75V8CVQzu6g==" spinCount="100000" sheet="1" objects="1" scenarios="1"/>
  <phoneticPr fontId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任継保険料シミュレーション</vt:lpstr>
      <vt:lpstr>リスト・検索一覧 </vt:lpstr>
      <vt:lpstr>資格取得月</vt:lpstr>
      <vt:lpstr>退職時月額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2023-06-02T01:40:36Z</dcterms:modified>
</cp:coreProperties>
</file>